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4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4'!$C$80:$K$94</definedName>
    <definedName name="_xlnm.Print_Area" localSheetId="1">'ZRN - OBLAST Č. 4'!$C$4:$J$39,'ZRN - OBLAST Č. 4'!$C$45:$J$62,'ZRN - OBLAST Č. 4'!$C$68:$K$94</definedName>
    <definedName name="_xlnm.Print_Titles" localSheetId="1">'ZRN - OBLAST Č. 4'!$80:$80</definedName>
  </definedNames>
  <calcPr/>
</workbook>
</file>

<file path=xl/calcChain.xml><?xml version="1.0" encoding="utf-8"?>
<calcChain xmlns="http://schemas.openxmlformats.org/spreadsheetml/2006/main">
  <c i="2" l="1" r="T83"/>
  <c r="T82"/>
  <c r="T81"/>
  <c r="P83"/>
  <c r="P82"/>
  <c r="P81"/>
  <c i="1" r="AU55"/>
  <c i="2" r="J37"/>
  <c r="J36"/>
  <c i="1" r="AY55"/>
  <c i="2" r="J35"/>
  <c i="1" r="AX55"/>
  <c i="2"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93"/>
  <c r="J93"/>
  <c r="J84"/>
  <c r="F36"/>
  <c r="BK87"/>
  <c r="BK84"/>
  <c r="J87"/>
  <c i="1" r="AS54"/>
  <c i="2" r="J90"/>
  <c r="BK90"/>
  <c i="1" r="AU54"/>
  <c i="2" l="1" r="BK83"/>
  <c r="J83"/>
  <c r="J61"/>
  <c r="R83"/>
  <c r="R82"/>
  <c r="R81"/>
  <c r="E48"/>
  <c r="BE87"/>
  <c r="BE90"/>
  <c i="1" r="BC55"/>
  <c i="2" r="J52"/>
  <c r="F55"/>
  <c r="BE84"/>
  <c r="BE93"/>
  <c r="J34"/>
  <c i="1" r="AW55"/>
  <c i="2" r="F35"/>
  <c i="1" r="BB55"/>
  <c r="BB54"/>
  <c r="W31"/>
  <c r="BC54"/>
  <c r="AY54"/>
  <c i="2" r="F37"/>
  <c i="1" r="BD55"/>
  <c r="BD54"/>
  <c r="W33"/>
  <c i="2" r="F34"/>
  <c i="1" r="BA55"/>
  <c r="BA54"/>
  <c r="W30"/>
  <c i="2" l="1" r="BK82"/>
  <c r="J82"/>
  <c r="J60"/>
  <c i="1" r="W32"/>
  <c r="AX54"/>
  <c r="AW54"/>
  <c r="AK30"/>
  <c i="2" r="F33"/>
  <c i="1" r="AZ55"/>
  <c r="AZ54"/>
  <c r="W29"/>
  <c i="2" r="J33"/>
  <c i="1" r="AV55"/>
  <c r="AT55"/>
  <c i="2" l="1" r="BK81"/>
  <c r="J81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<sst xmlns="http://schemas.openxmlformats.org/spreadsheetml/2006/main">
  <si>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</si>
  <si>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</si>
  <si>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</si>
  <si>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</si>
  <si>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</si>
  <si>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{7d2dd905-5423-4c88-abaa-ade5c3ba8eab}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</si>
  <si>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</si>
  <si>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</si>
  <si>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</si>
  <si>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</si>
  <si>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</si>
  <si>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</si>
  <si>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</si>
  <si>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</si>
  <si>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</si>
  <si>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</si>
  <si>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</si>
  <si>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2024 - OBLAST Č. 4</t>
  </si>
  <si>
    <t>KSO:</t>
  </si>
  <si>
    <t/>
  </si>
  <si>
    <t>CC-CZ:</t>
  </si>
  <si>
    <t>Místo:</t>
  </si>
  <si>
    <t>SPS - Oblast Most</t>
  </si>
  <si>
    <t>Datum:</t>
  </si>
  <si>
    <t>29. 2. 2024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</si>
  <si>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</si>
  <si>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</si>
  <si>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</si>
  <si>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</si>
  <si>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</si>
  <si>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</si>
  <si>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</si>
  <si>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</si>
  <si>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</si>
  <si>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</si>
  <si>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</si>
  <si>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</si>
  <si>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</si>
  <si>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</si>
  <si>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</si>
  <si>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</si>
  <si>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</si>
  <si>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</si>
  <si>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</si>
  <si>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</si>
  <si>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</si>
  <si>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</si>
  <si>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</si>
  <si>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</si>
  <si>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</si>
  <si>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</si>
  <si>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</si>
  <si>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</si>
  <si>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</si>
  <si>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</si>
  <si>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</si>
  <si>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</si>
  <si>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</si>
  <si>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</si>
  <si>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</si>
  <si>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</si>
  <si>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</si>
  <si>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</si>
  <si>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</si>
  <si>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</si>
  <si>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</si>
  <si>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</si>
  <si>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</si>
  <si>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</si>
  <si>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</si>
  <si>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</si>
  <si>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</si>
  <si>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</si>
  <si>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</si>
  <si>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</si>
  <si>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</si>
  <si>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4</t>
  </si>
  <si>
    <t>STA</t>
  </si>
  <si>
    <t>1</t>
  </si>
  <si>
    <t>{780bf187-d2ce-4388-9110-eb25fe345941}</t>
  </si>
  <si>
    <t>2</t>
  </si>
  <si>
    <t>KRYCÍ LIST SOUPISU PRACÍ</t>
  </si>
  <si>
    <t>Objekt:</t>
  </si>
  <si>
    <t>ZRN - OBLAST Č. 4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</si>
  <si>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</si>
  <si>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</si>
  <si>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</si>
  <si>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</si>
  <si>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</si>
  <si>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</si>
  <si>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</si>
  <si>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</si>
  <si>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</si>
  <si>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</si>
  <si>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</si>
  <si>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</si>
  <si>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</si>
  <si>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</si>
  <si>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</si>
  <si>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</si>
  <si>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</si>
  <si>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</si>
  <si>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</si>
  <si>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</si>
  <si>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</si>
  <si>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</si>
  <si>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</si>
  <si>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</si>
  <si>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</si>
  <si>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</si>
  <si>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</si>
  <si>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</si>
  <si>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</si>
  <si>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2024</t>
  </si>
  <si>
    <t>4</t>
  </si>
  <si>
    <t>517454556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</si>
  <si>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</si>
  <si>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</si>
  <si>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VV</t>
  </si>
  <si>
    <t>18502*2</t>
  </si>
  <si>
    <t>5904010010</t>
  </si>
  <si>
    <t>Odklizení travního porostu ručně</t>
  </si>
  <si>
    <t>1772673868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</si>
  <si>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</si>
  <si>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3</t>
  </si>
  <si>
    <t>5904055010</t>
  </si>
  <si>
    <t>Hubení travního porostu postřikovačem místně ručně tráva, plevel</t>
  </si>
  <si>
    <t>-1902617989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</si>
  <si>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</si>
  <si>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3983*2</t>
  </si>
  <si>
    <t>M</t>
  </si>
  <si>
    <t>5954101035</t>
  </si>
  <si>
    <t>Herbicidy Roundup Klasik Pro</t>
  </si>
  <si>
    <t>litr</t>
  </si>
  <si>
    <t>8</t>
  </si>
  <si>
    <t>-318979686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</si>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</sst>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650220007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 nižší zeleně v obvodu OŘ UNL 2024 - OBLAST Č. 4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SPS - Oblast Most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29. 2. 2024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'ZRN - OBLAST Č. 4'!J30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'ZRN - OBLAST Č. 4'!P81</f>
        <v>0</v>
      </c>
      <c r="AV55" s="120">
        <f>'ZRN - OBLAST Č. 4'!J33</f>
        <v>0</v>
      </c>
      <c r="AW55" s="120">
        <f>'ZRN - OBLAST Č. 4'!J34</f>
        <v>0</v>
      </c>
      <c r="AX55" s="120">
        <f>'ZRN - OBLAST Č. 4'!J35</f>
        <v>0</v>
      </c>
      <c r="AY55" s="120">
        <f>'ZRN - OBLAST Č. 4'!J36</f>
        <v>0</v>
      </c>
      <c r="AZ55" s="120">
        <f>'ZRN - OBLAST Č. 4'!F33</f>
        <v>0</v>
      </c>
      <c r="BA55" s="120">
        <f>'ZRN - OBLAST Č. 4'!F34</f>
        <v>0</v>
      </c>
      <c r="BB55" s="120">
        <f>'ZRN - OBLAST Č. 4'!F35</f>
        <v>0</v>
      </c>
      <c r="BC55" s="120">
        <f>'ZRN - OBLAST Č. 4'!F36</f>
        <v>0</v>
      </c>
      <c r="BD55" s="122">
        <f>'ZRN - OBLAST Č. 4'!F37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Wln5DvD22pcbZ76YYhp7FvGqZcVUJAT46WpoZy8Pw9qvaFL8kq4Ni1yz3JzUbYrCFBTzQ0enxlVziq83oqE4Nw==" hashValue="vxgSpn+lS1c9yrAuAXpXn80FTEWG5l2C6F8gENtUBoOjdREqu11qvdNvn+lxguRy27J/TnuMlegUQljR4Ew9l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80</v>
      </c>
    </row>
    <row r="4" s="1" customFormat="1" ht="24.96" customHeight="1">
      <c r="B4" s="20"/>
      <c r="D4" s="126" t="s">
        <v>81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zakázky'!K6</f>
        <v>Údržba nižší zeleně v obvodu OŘ UNL 2024 - OBLAST Č. 4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82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83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zakázky'!AN8</f>
        <v>29. 2. 2024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19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84</v>
      </c>
      <c r="F15" s="38"/>
      <c r="G15" s="38"/>
      <c r="H15" s="38"/>
      <c r="I15" s="128" t="s">
        <v>28</v>
      </c>
      <c r="J15" s="132" t="s">
        <v>19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29</v>
      </c>
      <c r="E17" s="38"/>
      <c r="F17" s="38"/>
      <c r="G17" s="38"/>
      <c r="H17" s="38"/>
      <c r="I17" s="128" t="s">
        <v>26</v>
      </c>
      <c r="J17" s="33" t="str">
        <f>'Rekapitulace zakázky'!AN13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2"/>
      <c r="G18" s="132"/>
      <c r="H18" s="132"/>
      <c r="I18" s="128" t="s">
        <v>28</v>
      </c>
      <c r="J18" s="33" t="str">
        <f>'Rekapitulace zakázky'!AN14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31</v>
      </c>
      <c r="E20" s="38"/>
      <c r="F20" s="38"/>
      <c r="G20" s="38"/>
      <c r="H20" s="38"/>
      <c r="I20" s="128" t="s">
        <v>26</v>
      </c>
      <c r="J20" s="132" t="s">
        <v>19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27</v>
      </c>
      <c r="F21" s="38"/>
      <c r="G21" s="38"/>
      <c r="H21" s="38"/>
      <c r="I21" s="128" t="s">
        <v>28</v>
      </c>
      <c r="J21" s="132" t="s">
        <v>19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33</v>
      </c>
      <c r="E23" s="38"/>
      <c r="F23" s="38"/>
      <c r="G23" s="38"/>
      <c r="H23" s="38"/>
      <c r="I23" s="128" t="s">
        <v>26</v>
      </c>
      <c r="J23" s="132" t="s">
        <v>19</v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">
        <v>27</v>
      </c>
      <c r="F24" s="38"/>
      <c r="G24" s="38"/>
      <c r="H24" s="38"/>
      <c r="I24" s="128" t="s">
        <v>28</v>
      </c>
      <c r="J24" s="132" t="s">
        <v>19</v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34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36</v>
      </c>
      <c r="E30" s="38"/>
      <c r="F30" s="38"/>
      <c r="G30" s="38"/>
      <c r="H30" s="38"/>
      <c r="I30" s="38"/>
      <c r="J30" s="140">
        <f>ROUND(J81,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38</v>
      </c>
      <c r="G32" s="38"/>
      <c r="H32" s="38"/>
      <c r="I32" s="141" t="s">
        <v>37</v>
      </c>
      <c r="J32" s="141" t="s">
        <v>39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40</v>
      </c>
      <c r="E33" s="128" t="s">
        <v>41</v>
      </c>
      <c r="F33" s="143">
        <f>ROUND((SUM(BE81:BE94)),  2)</f>
        <v>0</v>
      </c>
      <c r="G33" s="38"/>
      <c r="H33" s="38"/>
      <c r="I33" s="144">
        <v>0.20999999999999999</v>
      </c>
      <c r="J33" s="143">
        <f>ROUND(((SUM(BE81:BE94))*I33),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42</v>
      </c>
      <c r="F34" s="143">
        <f>ROUND((SUM(BF81:BF94)),  2)</f>
        <v>0</v>
      </c>
      <c r="G34" s="38"/>
      <c r="H34" s="38"/>
      <c r="I34" s="144">
        <v>0.12</v>
      </c>
      <c r="J34" s="143">
        <f>ROUND(((SUM(BF81:BF94))*I34),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43</v>
      </c>
      <c r="F35" s="143">
        <f>ROUND((SUM(BG81:BG94)),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44</v>
      </c>
      <c r="F36" s="143">
        <f>ROUND((SUM(BH81:BH94)),  2)</f>
        <v>0</v>
      </c>
      <c r="G36" s="38"/>
      <c r="H36" s="38"/>
      <c r="I36" s="144">
        <v>0.12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45</v>
      </c>
      <c r="F37" s="143">
        <f>ROUND((SUM(BI81:BI94)),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85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Údržba nižší zeleně v obvodu OŘ UNL 2024 - OBLAST Č. 4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82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ZRN - OBLAST Č. 4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SPS - Oblast Most</v>
      </c>
      <c r="G52" s="40"/>
      <c r="H52" s="40"/>
      <c r="I52" s="32" t="s">
        <v>23</v>
      </c>
      <c r="J52" s="72" t="str">
        <f>IF(J12="","",J12)</f>
        <v>29. 2. 2024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SŽ, s.o., Správa pozemních staveb OŘ ÚNL</v>
      </c>
      <c r="G54" s="40"/>
      <c r="H54" s="40"/>
      <c r="I54" s="32" t="s">
        <v>31</v>
      </c>
      <c r="J54" s="36" t="str">
        <f>E21</f>
        <v xml:space="preserve"> 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86</v>
      </c>
      <c r="D57" s="158"/>
      <c r="E57" s="158"/>
      <c r="F57" s="158"/>
      <c r="G57" s="158"/>
      <c r="H57" s="158"/>
      <c r="I57" s="158"/>
      <c r="J57" s="159" t="s">
        <v>87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88</v>
      </c>
    </row>
    <row r="60" s="9" customFormat="1" ht="24.96" customHeight="1">
      <c r="A60" s="9"/>
      <c r="B60" s="161"/>
      <c r="C60" s="162"/>
      <c r="D60" s="163" t="s">
        <v>89</v>
      </c>
      <c r="E60" s="164"/>
      <c r="F60" s="164"/>
      <c r="G60" s="164"/>
      <c r="H60" s="164"/>
      <c r="I60" s="164"/>
      <c r="J60" s="165">
        <f>J82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90</v>
      </c>
      <c r="E61" s="170"/>
      <c r="F61" s="170"/>
      <c r="G61" s="170"/>
      <c r="H61" s="170"/>
      <c r="I61" s="170"/>
      <c r="J61" s="171">
        <f>J83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0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0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91</v>
      </c>
      <c r="D68" s="40"/>
      <c r="E68" s="40"/>
      <c r="F68" s="40"/>
      <c r="G68" s="40"/>
      <c r="H68" s="40"/>
      <c r="I68" s="40"/>
      <c r="J68" s="40"/>
      <c r="K68" s="40"/>
      <c r="L68" s="130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56" t="str">
        <f>E7</f>
        <v>Údržba nižší zeleně v obvodu OŘ UNL 2024 - OBLAST Č. 4</v>
      </c>
      <c r="F71" s="32"/>
      <c r="G71" s="32"/>
      <c r="H71" s="32"/>
      <c r="I71" s="40"/>
      <c r="J71" s="40"/>
      <c r="K71" s="4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82</v>
      </c>
      <c r="D72" s="40"/>
      <c r="E72" s="40"/>
      <c r="F72" s="40"/>
      <c r="G72" s="40"/>
      <c r="H72" s="40"/>
      <c r="I72" s="40"/>
      <c r="J72" s="40"/>
      <c r="K72" s="40"/>
      <c r="L72" s="13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ZRN - OBLAST Č. 4</v>
      </c>
      <c r="F73" s="40"/>
      <c r="G73" s="40"/>
      <c r="H73" s="40"/>
      <c r="I73" s="40"/>
      <c r="J73" s="40"/>
      <c r="K73" s="40"/>
      <c r="L73" s="13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SPS - Oblast Most</v>
      </c>
      <c r="G75" s="40"/>
      <c r="H75" s="40"/>
      <c r="I75" s="32" t="s">
        <v>23</v>
      </c>
      <c r="J75" s="72" t="str">
        <f>IF(J12="","",J12)</f>
        <v>29. 2. 2024</v>
      </c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SŽ, s.o., Správa pozemních staveb OŘ ÚNL</v>
      </c>
      <c r="G77" s="40"/>
      <c r="H77" s="40"/>
      <c r="I77" s="32" t="s">
        <v>31</v>
      </c>
      <c r="J77" s="36" t="str">
        <f>E21</f>
        <v xml:space="preserve"> </v>
      </c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3"/>
      <c r="B80" s="174"/>
      <c r="C80" s="175" t="s">
        <v>92</v>
      </c>
      <c r="D80" s="176" t="s">
        <v>55</v>
      </c>
      <c r="E80" s="176" t="s">
        <v>51</v>
      </c>
      <c r="F80" s="176" t="s">
        <v>52</v>
      </c>
      <c r="G80" s="176" t="s">
        <v>93</v>
      </c>
      <c r="H80" s="176" t="s">
        <v>94</v>
      </c>
      <c r="I80" s="176" t="s">
        <v>95</v>
      </c>
      <c r="J80" s="176" t="s">
        <v>87</v>
      </c>
      <c r="K80" s="177" t="s">
        <v>96</v>
      </c>
      <c r="L80" s="178"/>
      <c r="M80" s="92" t="s">
        <v>19</v>
      </c>
      <c r="N80" s="93" t="s">
        <v>40</v>
      </c>
      <c r="O80" s="93" t="s">
        <v>97</v>
      </c>
      <c r="P80" s="93" t="s">
        <v>98</v>
      </c>
      <c r="Q80" s="93" t="s">
        <v>99</v>
      </c>
      <c r="R80" s="93" t="s">
        <v>100</v>
      </c>
      <c r="S80" s="93" t="s">
        <v>101</v>
      </c>
      <c r="T80" s="94" t="s">
        <v>102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38"/>
      <c r="B81" s="39"/>
      <c r="C81" s="99" t="s">
        <v>103</v>
      </c>
      <c r="D81" s="40"/>
      <c r="E81" s="40"/>
      <c r="F81" s="40"/>
      <c r="G81" s="40"/>
      <c r="H81" s="40"/>
      <c r="I81" s="40"/>
      <c r="J81" s="179">
        <f>BK81</f>
        <v>0</v>
      </c>
      <c r="K81" s="40"/>
      <c r="L81" s="44"/>
      <c r="M81" s="95"/>
      <c r="N81" s="180"/>
      <c r="O81" s="96"/>
      <c r="P81" s="181">
        <f>P82</f>
        <v>0</v>
      </c>
      <c r="Q81" s="96"/>
      <c r="R81" s="181">
        <f>R82</f>
        <v>0.011550000000000001</v>
      </c>
      <c r="S81" s="96"/>
      <c r="T81" s="182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88</v>
      </c>
      <c r="BK81" s="183">
        <f>BK82</f>
        <v>0</v>
      </c>
    </row>
    <row r="82" s="12" customFormat="1" ht="25.92" customHeight="1">
      <c r="A82" s="12"/>
      <c r="B82" s="184"/>
      <c r="C82" s="185"/>
      <c r="D82" s="186" t="s">
        <v>69</v>
      </c>
      <c r="E82" s="187" t="s">
        <v>104</v>
      </c>
      <c r="F82" s="187" t="s">
        <v>105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</f>
        <v>0</v>
      </c>
      <c r="Q82" s="192"/>
      <c r="R82" s="193">
        <f>R83</f>
        <v>0.011550000000000001</v>
      </c>
      <c r="S82" s="192"/>
      <c r="T82" s="194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5" t="s">
        <v>78</v>
      </c>
      <c r="AT82" s="196" t="s">
        <v>69</v>
      </c>
      <c r="AU82" s="196" t="s">
        <v>70</v>
      </c>
      <c r="AY82" s="195" t="s">
        <v>106</v>
      </c>
      <c r="BK82" s="197">
        <f>BK83</f>
        <v>0</v>
      </c>
    </row>
    <row r="83" s="12" customFormat="1" ht="22.8" customHeight="1">
      <c r="A83" s="12"/>
      <c r="B83" s="184"/>
      <c r="C83" s="185"/>
      <c r="D83" s="186" t="s">
        <v>69</v>
      </c>
      <c r="E83" s="198" t="s">
        <v>107</v>
      </c>
      <c r="F83" s="198" t="s">
        <v>108</v>
      </c>
      <c r="G83" s="185"/>
      <c r="H83" s="185"/>
      <c r="I83" s="188"/>
      <c r="J83" s="199">
        <f>BK83</f>
        <v>0</v>
      </c>
      <c r="K83" s="185"/>
      <c r="L83" s="190"/>
      <c r="M83" s="191"/>
      <c r="N83" s="192"/>
      <c r="O83" s="192"/>
      <c r="P83" s="193">
        <f>SUM(P84:P94)</f>
        <v>0</v>
      </c>
      <c r="Q83" s="192"/>
      <c r="R83" s="193">
        <f>SUM(R84:R94)</f>
        <v>0.011550000000000001</v>
      </c>
      <c r="S83" s="192"/>
      <c r="T83" s="194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78</v>
      </c>
      <c r="AT83" s="196" t="s">
        <v>69</v>
      </c>
      <c r="AU83" s="196" t="s">
        <v>78</v>
      </c>
      <c r="AY83" s="195" t="s">
        <v>106</v>
      </c>
      <c r="BK83" s="197">
        <f>SUM(BK84:BK94)</f>
        <v>0</v>
      </c>
    </row>
    <row r="84" s="2" customFormat="1" ht="21.75" customHeight="1">
      <c r="A84" s="38"/>
      <c r="B84" s="39"/>
      <c r="C84" s="200" t="s">
        <v>78</v>
      </c>
      <c r="D84" s="200" t="s">
        <v>109</v>
      </c>
      <c r="E84" s="201" t="s">
        <v>110</v>
      </c>
      <c r="F84" s="202" t="s">
        <v>111</v>
      </c>
      <c r="G84" s="203" t="s">
        <v>112</v>
      </c>
      <c r="H84" s="204">
        <v>37004</v>
      </c>
      <c r="I84" s="205"/>
      <c r="J84" s="206">
        <f>ROUND(I84*H84,2)</f>
        <v>0</v>
      </c>
      <c r="K84" s="202" t="s">
        <v>113</v>
      </c>
      <c r="L84" s="44"/>
      <c r="M84" s="207" t="s">
        <v>19</v>
      </c>
      <c r="N84" s="208" t="s">
        <v>41</v>
      </c>
      <c r="O84" s="84"/>
      <c r="P84" s="209">
        <f>O84*H84</f>
        <v>0</v>
      </c>
      <c r="Q84" s="209">
        <v>0</v>
      </c>
      <c r="R84" s="209">
        <f>Q84*H84</f>
        <v>0</v>
      </c>
      <c r="S84" s="209">
        <v>0</v>
      </c>
      <c r="T84" s="210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1" t="s">
        <v>114</v>
      </c>
      <c r="AT84" s="211" t="s">
        <v>109</v>
      </c>
      <c r="AU84" s="211" t="s">
        <v>80</v>
      </c>
      <c r="AY84" s="17" t="s">
        <v>106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7" t="s">
        <v>78</v>
      </c>
      <c r="BK84" s="212">
        <f>ROUND(I84*H84,2)</f>
        <v>0</v>
      </c>
      <c r="BL84" s="17" t="s">
        <v>114</v>
      </c>
      <c r="BM84" s="211" t="s">
        <v>115</v>
      </c>
    </row>
    <row r="85" s="2" customFormat="1">
      <c r="A85" s="38"/>
      <c r="B85" s="39"/>
      <c r="C85" s="40"/>
      <c r="D85" s="213" t="s">
        <v>116</v>
      </c>
      <c r="E85" s="40"/>
      <c r="F85" s="214" t="s">
        <v>117</v>
      </c>
      <c r="G85" s="40"/>
      <c r="H85" s="40"/>
      <c r="I85" s="215"/>
      <c r="J85" s="40"/>
      <c r="K85" s="40"/>
      <c r="L85" s="44"/>
      <c r="M85" s="216"/>
      <c r="N85" s="217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116</v>
      </c>
      <c r="AU85" s="17" t="s">
        <v>80</v>
      </c>
    </row>
    <row r="86" s="13" customFormat="1">
      <c r="A86" s="13"/>
      <c r="B86" s="218"/>
      <c r="C86" s="219"/>
      <c r="D86" s="213" t="s">
        <v>118</v>
      </c>
      <c r="E86" s="220" t="s">
        <v>19</v>
      </c>
      <c r="F86" s="221" t="s">
        <v>119</v>
      </c>
      <c r="G86" s="219"/>
      <c r="H86" s="222">
        <v>37004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8" t="s">
        <v>118</v>
      </c>
      <c r="AU86" s="228" t="s">
        <v>80</v>
      </c>
      <c r="AV86" s="13" t="s">
        <v>80</v>
      </c>
      <c r="AW86" s="13" t="s">
        <v>32</v>
      </c>
      <c r="AX86" s="13" t="s">
        <v>78</v>
      </c>
      <c r="AY86" s="228" t="s">
        <v>106</v>
      </c>
    </row>
    <row r="87" s="2" customFormat="1" ht="16.5" customHeight="1">
      <c r="A87" s="38"/>
      <c r="B87" s="39"/>
      <c r="C87" s="200" t="s">
        <v>80</v>
      </c>
      <c r="D87" s="200" t="s">
        <v>109</v>
      </c>
      <c r="E87" s="201" t="s">
        <v>120</v>
      </c>
      <c r="F87" s="202" t="s">
        <v>121</v>
      </c>
      <c r="G87" s="203" t="s">
        <v>112</v>
      </c>
      <c r="H87" s="204">
        <v>37004</v>
      </c>
      <c r="I87" s="205"/>
      <c r="J87" s="206">
        <f>ROUND(I87*H87,2)</f>
        <v>0</v>
      </c>
      <c r="K87" s="202" t="s">
        <v>113</v>
      </c>
      <c r="L87" s="44"/>
      <c r="M87" s="207" t="s">
        <v>19</v>
      </c>
      <c r="N87" s="208" t="s">
        <v>41</v>
      </c>
      <c r="O87" s="84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1" t="s">
        <v>114</v>
      </c>
      <c r="AT87" s="211" t="s">
        <v>109</v>
      </c>
      <c r="AU87" s="211" t="s">
        <v>80</v>
      </c>
      <c r="AY87" s="17" t="s">
        <v>106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78</v>
      </c>
      <c r="BK87" s="212">
        <f>ROUND(I87*H87,2)</f>
        <v>0</v>
      </c>
      <c r="BL87" s="17" t="s">
        <v>114</v>
      </c>
      <c r="BM87" s="211" t="s">
        <v>122</v>
      </c>
    </row>
    <row r="88" s="2" customFormat="1">
      <c r="A88" s="38"/>
      <c r="B88" s="39"/>
      <c r="C88" s="40"/>
      <c r="D88" s="213" t="s">
        <v>116</v>
      </c>
      <c r="E88" s="40"/>
      <c r="F88" s="214" t="s">
        <v>123</v>
      </c>
      <c r="G88" s="40"/>
      <c r="H88" s="40"/>
      <c r="I88" s="215"/>
      <c r="J88" s="40"/>
      <c r="K88" s="40"/>
      <c r="L88" s="44"/>
      <c r="M88" s="216"/>
      <c r="N88" s="217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116</v>
      </c>
      <c r="AU88" s="17" t="s">
        <v>80</v>
      </c>
    </row>
    <row r="89" s="13" customFormat="1">
      <c r="A89" s="13"/>
      <c r="B89" s="218"/>
      <c r="C89" s="219"/>
      <c r="D89" s="213" t="s">
        <v>118</v>
      </c>
      <c r="E89" s="220" t="s">
        <v>19</v>
      </c>
      <c r="F89" s="221" t="s">
        <v>119</v>
      </c>
      <c r="G89" s="219"/>
      <c r="H89" s="222">
        <v>37004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8" t="s">
        <v>118</v>
      </c>
      <c r="AU89" s="228" t="s">
        <v>80</v>
      </c>
      <c r="AV89" s="13" t="s">
        <v>80</v>
      </c>
      <c r="AW89" s="13" t="s">
        <v>32</v>
      </c>
      <c r="AX89" s="13" t="s">
        <v>78</v>
      </c>
      <c r="AY89" s="228" t="s">
        <v>106</v>
      </c>
    </row>
    <row r="90" s="2" customFormat="1" ht="24.15" customHeight="1">
      <c r="A90" s="38"/>
      <c r="B90" s="39"/>
      <c r="C90" s="200" t="s">
        <v>124</v>
      </c>
      <c r="D90" s="200" t="s">
        <v>109</v>
      </c>
      <c r="E90" s="201" t="s">
        <v>125</v>
      </c>
      <c r="F90" s="202" t="s">
        <v>126</v>
      </c>
      <c r="G90" s="203" t="s">
        <v>112</v>
      </c>
      <c r="H90" s="204">
        <v>7966</v>
      </c>
      <c r="I90" s="205"/>
      <c r="J90" s="206">
        <f>ROUND(I90*H90,2)</f>
        <v>0</v>
      </c>
      <c r="K90" s="202" t="s">
        <v>113</v>
      </c>
      <c r="L90" s="44"/>
      <c r="M90" s="207" t="s">
        <v>19</v>
      </c>
      <c r="N90" s="208" t="s">
        <v>41</v>
      </c>
      <c r="O90" s="84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1" t="s">
        <v>114</v>
      </c>
      <c r="AT90" s="211" t="s">
        <v>109</v>
      </c>
      <c r="AU90" s="211" t="s">
        <v>80</v>
      </c>
      <c r="AY90" s="17" t="s">
        <v>106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78</v>
      </c>
      <c r="BK90" s="212">
        <f>ROUND(I90*H90,2)</f>
        <v>0</v>
      </c>
      <c r="BL90" s="17" t="s">
        <v>114</v>
      </c>
      <c r="BM90" s="211" t="s">
        <v>127</v>
      </c>
    </row>
    <row r="91" s="2" customFormat="1">
      <c r="A91" s="38"/>
      <c r="B91" s="39"/>
      <c r="C91" s="40"/>
      <c r="D91" s="213" t="s">
        <v>116</v>
      </c>
      <c r="E91" s="40"/>
      <c r="F91" s="214" t="s">
        <v>128</v>
      </c>
      <c r="G91" s="40"/>
      <c r="H91" s="40"/>
      <c r="I91" s="215"/>
      <c r="J91" s="40"/>
      <c r="K91" s="40"/>
      <c r="L91" s="44"/>
      <c r="M91" s="216"/>
      <c r="N91" s="217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116</v>
      </c>
      <c r="AU91" s="17" t="s">
        <v>80</v>
      </c>
    </row>
    <row r="92" s="13" customFormat="1">
      <c r="A92" s="13"/>
      <c r="B92" s="218"/>
      <c r="C92" s="219"/>
      <c r="D92" s="213" t="s">
        <v>118</v>
      </c>
      <c r="E92" s="220" t="s">
        <v>19</v>
      </c>
      <c r="F92" s="221" t="s">
        <v>129</v>
      </c>
      <c r="G92" s="219"/>
      <c r="H92" s="222">
        <v>7966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118</v>
      </c>
      <c r="AU92" s="228" t="s">
        <v>80</v>
      </c>
      <c r="AV92" s="13" t="s">
        <v>80</v>
      </c>
      <c r="AW92" s="13" t="s">
        <v>32</v>
      </c>
      <c r="AX92" s="13" t="s">
        <v>78</v>
      </c>
      <c r="AY92" s="228" t="s">
        <v>106</v>
      </c>
    </row>
    <row r="93" s="2" customFormat="1" ht="16.5" customHeight="1">
      <c r="A93" s="38"/>
      <c r="B93" s="39"/>
      <c r="C93" s="229" t="s">
        <v>114</v>
      </c>
      <c r="D93" s="229" t="s">
        <v>130</v>
      </c>
      <c r="E93" s="230" t="s">
        <v>131</v>
      </c>
      <c r="F93" s="231" t="s">
        <v>132</v>
      </c>
      <c r="G93" s="232" t="s">
        <v>133</v>
      </c>
      <c r="H93" s="233">
        <v>11.550000000000001</v>
      </c>
      <c r="I93" s="234"/>
      <c r="J93" s="235">
        <f>ROUND(I93*H93,2)</f>
        <v>0</v>
      </c>
      <c r="K93" s="231" t="s">
        <v>113</v>
      </c>
      <c r="L93" s="236"/>
      <c r="M93" s="237" t="s">
        <v>19</v>
      </c>
      <c r="N93" s="238" t="s">
        <v>41</v>
      </c>
      <c r="O93" s="84"/>
      <c r="P93" s="209">
        <f>O93*H93</f>
        <v>0</v>
      </c>
      <c r="Q93" s="209">
        <v>0.001</v>
      </c>
      <c r="R93" s="209">
        <f>Q93*H93</f>
        <v>0.011550000000000001</v>
      </c>
      <c r="S93" s="209">
        <v>0</v>
      </c>
      <c r="T93" s="210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1" t="s">
        <v>134</v>
      </c>
      <c r="AT93" s="211" t="s">
        <v>130</v>
      </c>
      <c r="AU93" s="211" t="s">
        <v>80</v>
      </c>
      <c r="AY93" s="17" t="s">
        <v>106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7" t="s">
        <v>78</v>
      </c>
      <c r="BK93" s="212">
        <f>ROUND(I93*H93,2)</f>
        <v>0</v>
      </c>
      <c r="BL93" s="17" t="s">
        <v>114</v>
      </c>
      <c r="BM93" s="211" t="s">
        <v>135</v>
      </c>
    </row>
    <row r="94" s="2" customFormat="1">
      <c r="A94" s="38"/>
      <c r="B94" s="39"/>
      <c r="C94" s="40"/>
      <c r="D94" s="213" t="s">
        <v>116</v>
      </c>
      <c r="E94" s="40"/>
      <c r="F94" s="214" t="s">
        <v>132</v>
      </c>
      <c r="G94" s="40"/>
      <c r="H94" s="40"/>
      <c r="I94" s="215"/>
      <c r="J94" s="40"/>
      <c r="K94" s="40"/>
      <c r="L94" s="44"/>
      <c r="M94" s="239"/>
      <c r="N94" s="240"/>
      <c r="O94" s="241"/>
      <c r="P94" s="241"/>
      <c r="Q94" s="241"/>
      <c r="R94" s="241"/>
      <c r="S94" s="241"/>
      <c r="T94" s="242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116</v>
      </c>
      <c r="AU94" s="17" t="s">
        <v>80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1t8ozneHxnQsZKJc8VAm0aPN4xIowk2ejxXJOSsxzIFnYu1xsuELjqrLyRSq8ivMespp0nOwav0RDPufualqKQ==" hashValue="mTWWKylCgTn58l2nWKQ9sSJer4GVCd7YMazdT2x7+s7Fe8FtYZWdqy2rkBA7o8/erUpwcKbiklTN+cpn612dgg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136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137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138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139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140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141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142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143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144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145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146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77</v>
      </c>
      <c r="F18" s="254" t="s">
        <v>147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148</v>
      </c>
      <c r="F19" s="254" t="s">
        <v>149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150</v>
      </c>
      <c r="F20" s="254" t="s">
        <v>151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152</v>
      </c>
      <c r="F21" s="254" t="s">
        <v>153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154</v>
      </c>
      <c r="F22" s="254" t="s">
        <v>155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156</v>
      </c>
      <c r="F23" s="254" t="s">
        <v>157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158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159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160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161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162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163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164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165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166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92</v>
      </c>
      <c r="F36" s="254"/>
      <c r="G36" s="254" t="s">
        <v>167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168</v>
      </c>
      <c r="F37" s="254"/>
      <c r="G37" s="254" t="s">
        <v>169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51</v>
      </c>
      <c r="F38" s="254"/>
      <c r="G38" s="254" t="s">
        <v>170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52</v>
      </c>
      <c r="F39" s="254"/>
      <c r="G39" s="254" t="s">
        <v>171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93</v>
      </c>
      <c r="F40" s="254"/>
      <c r="G40" s="254" t="s">
        <v>172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94</v>
      </c>
      <c r="F41" s="254"/>
      <c r="G41" s="254" t="s">
        <v>173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174</v>
      </c>
      <c r="F42" s="254"/>
      <c r="G42" s="254" t="s">
        <v>175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176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177</v>
      </c>
      <c r="F44" s="254"/>
      <c r="G44" s="254" t="s">
        <v>178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96</v>
      </c>
      <c r="F45" s="254"/>
      <c r="G45" s="254" t="s">
        <v>179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180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181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182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183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184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185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186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187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188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189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190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191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192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193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194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195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196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197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198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199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200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201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202</v>
      </c>
      <c r="D76" s="272"/>
      <c r="E76" s="272"/>
      <c r="F76" s="272" t="s">
        <v>203</v>
      </c>
      <c r="G76" s="273"/>
      <c r="H76" s="272" t="s">
        <v>52</v>
      </c>
      <c r="I76" s="272" t="s">
        <v>55</v>
      </c>
      <c r="J76" s="272" t="s">
        <v>204</v>
      </c>
      <c r="K76" s="271"/>
    </row>
    <row r="77" s="1" customFormat="1" ht="17.25" customHeight="1">
      <c r="B77" s="269"/>
      <c r="C77" s="274" t="s">
        <v>205</v>
      </c>
      <c r="D77" s="274"/>
      <c r="E77" s="274"/>
      <c r="F77" s="275" t="s">
        <v>206</v>
      </c>
      <c r="G77" s="276"/>
      <c r="H77" s="274"/>
      <c r="I77" s="274"/>
      <c r="J77" s="274" t="s">
        <v>207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51</v>
      </c>
      <c r="D79" s="279"/>
      <c r="E79" s="279"/>
      <c r="F79" s="280" t="s">
        <v>208</v>
      </c>
      <c r="G79" s="281"/>
      <c r="H79" s="257" t="s">
        <v>209</v>
      </c>
      <c r="I79" s="257" t="s">
        <v>210</v>
      </c>
      <c r="J79" s="257">
        <v>20</v>
      </c>
      <c r="K79" s="271"/>
    </row>
    <row r="80" s="1" customFormat="1" ht="15" customHeight="1">
      <c r="B80" s="269"/>
      <c r="C80" s="257" t="s">
        <v>211</v>
      </c>
      <c r="D80" s="257"/>
      <c r="E80" s="257"/>
      <c r="F80" s="280" t="s">
        <v>208</v>
      </c>
      <c r="G80" s="281"/>
      <c r="H80" s="257" t="s">
        <v>212</v>
      </c>
      <c r="I80" s="257" t="s">
        <v>210</v>
      </c>
      <c r="J80" s="257">
        <v>120</v>
      </c>
      <c r="K80" s="271"/>
    </row>
    <row r="81" s="1" customFormat="1" ht="15" customHeight="1">
      <c r="B81" s="282"/>
      <c r="C81" s="257" t="s">
        <v>213</v>
      </c>
      <c r="D81" s="257"/>
      <c r="E81" s="257"/>
      <c r="F81" s="280" t="s">
        <v>214</v>
      </c>
      <c r="G81" s="281"/>
      <c r="H81" s="257" t="s">
        <v>215</v>
      </c>
      <c r="I81" s="257" t="s">
        <v>210</v>
      </c>
      <c r="J81" s="257">
        <v>50</v>
      </c>
      <c r="K81" s="271"/>
    </row>
    <row r="82" s="1" customFormat="1" ht="15" customHeight="1">
      <c r="B82" s="282"/>
      <c r="C82" s="257" t="s">
        <v>216</v>
      </c>
      <c r="D82" s="257"/>
      <c r="E82" s="257"/>
      <c r="F82" s="280" t="s">
        <v>208</v>
      </c>
      <c r="G82" s="281"/>
      <c r="H82" s="257" t="s">
        <v>217</v>
      </c>
      <c r="I82" s="257" t="s">
        <v>218</v>
      </c>
      <c r="J82" s="257"/>
      <c r="K82" s="271"/>
    </row>
    <row r="83" s="1" customFormat="1" ht="15" customHeight="1">
      <c r="B83" s="282"/>
      <c r="C83" s="283" t="s">
        <v>219</v>
      </c>
      <c r="D83" s="283"/>
      <c r="E83" s="283"/>
      <c r="F83" s="284" t="s">
        <v>214</v>
      </c>
      <c r="G83" s="283"/>
      <c r="H83" s="283" t="s">
        <v>220</v>
      </c>
      <c r="I83" s="283" t="s">
        <v>210</v>
      </c>
      <c r="J83" s="283">
        <v>15</v>
      </c>
      <c r="K83" s="271"/>
    </row>
    <row r="84" s="1" customFormat="1" ht="15" customHeight="1">
      <c r="B84" s="282"/>
      <c r="C84" s="283" t="s">
        <v>221</v>
      </c>
      <c r="D84" s="283"/>
      <c r="E84" s="283"/>
      <c r="F84" s="284" t="s">
        <v>214</v>
      </c>
      <c r="G84" s="283"/>
      <c r="H84" s="283" t="s">
        <v>222</v>
      </c>
      <c r="I84" s="283" t="s">
        <v>210</v>
      </c>
      <c r="J84" s="283">
        <v>15</v>
      </c>
      <c r="K84" s="271"/>
    </row>
    <row r="85" s="1" customFormat="1" ht="15" customHeight="1">
      <c r="B85" s="282"/>
      <c r="C85" s="283" t="s">
        <v>223</v>
      </c>
      <c r="D85" s="283"/>
      <c r="E85" s="283"/>
      <c r="F85" s="284" t="s">
        <v>214</v>
      </c>
      <c r="G85" s="283"/>
      <c r="H85" s="283" t="s">
        <v>224</v>
      </c>
      <c r="I85" s="283" t="s">
        <v>210</v>
      </c>
      <c r="J85" s="283">
        <v>20</v>
      </c>
      <c r="K85" s="271"/>
    </row>
    <row r="86" s="1" customFormat="1" ht="15" customHeight="1">
      <c r="B86" s="282"/>
      <c r="C86" s="283" t="s">
        <v>225</v>
      </c>
      <c r="D86" s="283"/>
      <c r="E86" s="283"/>
      <c r="F86" s="284" t="s">
        <v>214</v>
      </c>
      <c r="G86" s="283"/>
      <c r="H86" s="283" t="s">
        <v>226</v>
      </c>
      <c r="I86" s="283" t="s">
        <v>210</v>
      </c>
      <c r="J86" s="283">
        <v>20</v>
      </c>
      <c r="K86" s="271"/>
    </row>
    <row r="87" s="1" customFormat="1" ht="15" customHeight="1">
      <c r="B87" s="282"/>
      <c r="C87" s="257" t="s">
        <v>227</v>
      </c>
      <c r="D87" s="257"/>
      <c r="E87" s="257"/>
      <c r="F87" s="280" t="s">
        <v>214</v>
      </c>
      <c r="G87" s="281"/>
      <c r="H87" s="257" t="s">
        <v>228</v>
      </c>
      <c r="I87" s="257" t="s">
        <v>210</v>
      </c>
      <c r="J87" s="257">
        <v>50</v>
      </c>
      <c r="K87" s="271"/>
    </row>
    <row r="88" s="1" customFormat="1" ht="15" customHeight="1">
      <c r="B88" s="282"/>
      <c r="C88" s="257" t="s">
        <v>229</v>
      </c>
      <c r="D88" s="257"/>
      <c r="E88" s="257"/>
      <c r="F88" s="280" t="s">
        <v>214</v>
      </c>
      <c r="G88" s="281"/>
      <c r="H88" s="257" t="s">
        <v>230</v>
      </c>
      <c r="I88" s="257" t="s">
        <v>210</v>
      </c>
      <c r="J88" s="257">
        <v>20</v>
      </c>
      <c r="K88" s="271"/>
    </row>
    <row r="89" s="1" customFormat="1" ht="15" customHeight="1">
      <c r="B89" s="282"/>
      <c r="C89" s="257" t="s">
        <v>231</v>
      </c>
      <c r="D89" s="257"/>
      <c r="E89" s="257"/>
      <c r="F89" s="280" t="s">
        <v>214</v>
      </c>
      <c r="G89" s="281"/>
      <c r="H89" s="257" t="s">
        <v>232</v>
      </c>
      <c r="I89" s="257" t="s">
        <v>210</v>
      </c>
      <c r="J89" s="257">
        <v>20</v>
      </c>
      <c r="K89" s="271"/>
    </row>
    <row r="90" s="1" customFormat="1" ht="15" customHeight="1">
      <c r="B90" s="282"/>
      <c r="C90" s="257" t="s">
        <v>233</v>
      </c>
      <c r="D90" s="257"/>
      <c r="E90" s="257"/>
      <c r="F90" s="280" t="s">
        <v>214</v>
      </c>
      <c r="G90" s="281"/>
      <c r="H90" s="257" t="s">
        <v>234</v>
      </c>
      <c r="I90" s="257" t="s">
        <v>210</v>
      </c>
      <c r="J90" s="257">
        <v>50</v>
      </c>
      <c r="K90" s="271"/>
    </row>
    <row r="91" s="1" customFormat="1" ht="15" customHeight="1">
      <c r="B91" s="282"/>
      <c r="C91" s="257" t="s">
        <v>235</v>
      </c>
      <c r="D91" s="257"/>
      <c r="E91" s="257"/>
      <c r="F91" s="280" t="s">
        <v>214</v>
      </c>
      <c r="G91" s="281"/>
      <c r="H91" s="257" t="s">
        <v>235</v>
      </c>
      <c r="I91" s="257" t="s">
        <v>210</v>
      </c>
      <c r="J91" s="257">
        <v>50</v>
      </c>
      <c r="K91" s="271"/>
    </row>
    <row r="92" s="1" customFormat="1" ht="15" customHeight="1">
      <c r="B92" s="282"/>
      <c r="C92" s="257" t="s">
        <v>236</v>
      </c>
      <c r="D92" s="257"/>
      <c r="E92" s="257"/>
      <c r="F92" s="280" t="s">
        <v>214</v>
      </c>
      <c r="G92" s="281"/>
      <c r="H92" s="257" t="s">
        <v>237</v>
      </c>
      <c r="I92" s="257" t="s">
        <v>210</v>
      </c>
      <c r="J92" s="257">
        <v>255</v>
      </c>
      <c r="K92" s="271"/>
    </row>
    <row r="93" s="1" customFormat="1" ht="15" customHeight="1">
      <c r="B93" s="282"/>
      <c r="C93" s="257" t="s">
        <v>238</v>
      </c>
      <c r="D93" s="257"/>
      <c r="E93" s="257"/>
      <c r="F93" s="280" t="s">
        <v>208</v>
      </c>
      <c r="G93" s="281"/>
      <c r="H93" s="257" t="s">
        <v>239</v>
      </c>
      <c r="I93" s="257" t="s">
        <v>240</v>
      </c>
      <c r="J93" s="257"/>
      <c r="K93" s="271"/>
    </row>
    <row r="94" s="1" customFormat="1" ht="15" customHeight="1">
      <c r="B94" s="282"/>
      <c r="C94" s="257" t="s">
        <v>241</v>
      </c>
      <c r="D94" s="257"/>
      <c r="E94" s="257"/>
      <c r="F94" s="280" t="s">
        <v>208</v>
      </c>
      <c r="G94" s="281"/>
      <c r="H94" s="257" t="s">
        <v>242</v>
      </c>
      <c r="I94" s="257" t="s">
        <v>243</v>
      </c>
      <c r="J94" s="257"/>
      <c r="K94" s="271"/>
    </row>
    <row r="95" s="1" customFormat="1" ht="15" customHeight="1">
      <c r="B95" s="282"/>
      <c r="C95" s="257" t="s">
        <v>244</v>
      </c>
      <c r="D95" s="257"/>
      <c r="E95" s="257"/>
      <c r="F95" s="280" t="s">
        <v>208</v>
      </c>
      <c r="G95" s="281"/>
      <c r="H95" s="257" t="s">
        <v>244</v>
      </c>
      <c r="I95" s="257" t="s">
        <v>243</v>
      </c>
      <c r="J95" s="257"/>
      <c r="K95" s="271"/>
    </row>
    <row r="96" s="1" customFormat="1" ht="15" customHeight="1">
      <c r="B96" s="282"/>
      <c r="C96" s="257" t="s">
        <v>36</v>
      </c>
      <c r="D96" s="257"/>
      <c r="E96" s="257"/>
      <c r="F96" s="280" t="s">
        <v>208</v>
      </c>
      <c r="G96" s="281"/>
      <c r="H96" s="257" t="s">
        <v>245</v>
      </c>
      <c r="I96" s="257" t="s">
        <v>243</v>
      </c>
      <c r="J96" s="257"/>
      <c r="K96" s="271"/>
    </row>
    <row r="97" s="1" customFormat="1" ht="15" customHeight="1">
      <c r="B97" s="282"/>
      <c r="C97" s="257" t="s">
        <v>46</v>
      </c>
      <c r="D97" s="257"/>
      <c r="E97" s="257"/>
      <c r="F97" s="280" t="s">
        <v>208</v>
      </c>
      <c r="G97" s="281"/>
      <c r="H97" s="257" t="s">
        <v>246</v>
      </c>
      <c r="I97" s="257" t="s">
        <v>243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247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202</v>
      </c>
      <c r="D103" s="272"/>
      <c r="E103" s="272"/>
      <c r="F103" s="272" t="s">
        <v>203</v>
      </c>
      <c r="G103" s="273"/>
      <c r="H103" s="272" t="s">
        <v>52</v>
      </c>
      <c r="I103" s="272" t="s">
        <v>55</v>
      </c>
      <c r="J103" s="272" t="s">
        <v>204</v>
      </c>
      <c r="K103" s="271"/>
    </row>
    <row r="104" s="1" customFormat="1" ht="17.25" customHeight="1">
      <c r="B104" s="269"/>
      <c r="C104" s="274" t="s">
        <v>205</v>
      </c>
      <c r="D104" s="274"/>
      <c r="E104" s="274"/>
      <c r="F104" s="275" t="s">
        <v>206</v>
      </c>
      <c r="G104" s="276"/>
      <c r="H104" s="274"/>
      <c r="I104" s="274"/>
      <c r="J104" s="274" t="s">
        <v>207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51</v>
      </c>
      <c r="D106" s="279"/>
      <c r="E106" s="279"/>
      <c r="F106" s="280" t="s">
        <v>208</v>
      </c>
      <c r="G106" s="257"/>
      <c r="H106" s="257" t="s">
        <v>248</v>
      </c>
      <c r="I106" s="257" t="s">
        <v>210</v>
      </c>
      <c r="J106" s="257">
        <v>20</v>
      </c>
      <c r="K106" s="271"/>
    </row>
    <row r="107" s="1" customFormat="1" ht="15" customHeight="1">
      <c r="B107" s="269"/>
      <c r="C107" s="257" t="s">
        <v>211</v>
      </c>
      <c r="D107" s="257"/>
      <c r="E107" s="257"/>
      <c r="F107" s="280" t="s">
        <v>208</v>
      </c>
      <c r="G107" s="257"/>
      <c r="H107" s="257" t="s">
        <v>248</v>
      </c>
      <c r="I107" s="257" t="s">
        <v>210</v>
      </c>
      <c r="J107" s="257">
        <v>120</v>
      </c>
      <c r="K107" s="271"/>
    </row>
    <row r="108" s="1" customFormat="1" ht="15" customHeight="1">
      <c r="B108" s="282"/>
      <c r="C108" s="257" t="s">
        <v>213</v>
      </c>
      <c r="D108" s="257"/>
      <c r="E108" s="257"/>
      <c r="F108" s="280" t="s">
        <v>214</v>
      </c>
      <c r="G108" s="257"/>
      <c r="H108" s="257" t="s">
        <v>248</v>
      </c>
      <c r="I108" s="257" t="s">
        <v>210</v>
      </c>
      <c r="J108" s="257">
        <v>50</v>
      </c>
      <c r="K108" s="271"/>
    </row>
    <row r="109" s="1" customFormat="1" ht="15" customHeight="1">
      <c r="B109" s="282"/>
      <c r="C109" s="257" t="s">
        <v>216</v>
      </c>
      <c r="D109" s="257"/>
      <c r="E109" s="257"/>
      <c r="F109" s="280" t="s">
        <v>208</v>
      </c>
      <c r="G109" s="257"/>
      <c r="H109" s="257" t="s">
        <v>248</v>
      </c>
      <c r="I109" s="257" t="s">
        <v>218</v>
      </c>
      <c r="J109" s="257"/>
      <c r="K109" s="271"/>
    </row>
    <row r="110" s="1" customFormat="1" ht="15" customHeight="1">
      <c r="B110" s="282"/>
      <c r="C110" s="257" t="s">
        <v>227</v>
      </c>
      <c r="D110" s="257"/>
      <c r="E110" s="257"/>
      <c r="F110" s="280" t="s">
        <v>214</v>
      </c>
      <c r="G110" s="257"/>
      <c r="H110" s="257" t="s">
        <v>248</v>
      </c>
      <c r="I110" s="257" t="s">
        <v>210</v>
      </c>
      <c r="J110" s="257">
        <v>50</v>
      </c>
      <c r="K110" s="271"/>
    </row>
    <row r="111" s="1" customFormat="1" ht="15" customHeight="1">
      <c r="B111" s="282"/>
      <c r="C111" s="257" t="s">
        <v>235</v>
      </c>
      <c r="D111" s="257"/>
      <c r="E111" s="257"/>
      <c r="F111" s="280" t="s">
        <v>214</v>
      </c>
      <c r="G111" s="257"/>
      <c r="H111" s="257" t="s">
        <v>248</v>
      </c>
      <c r="I111" s="257" t="s">
        <v>210</v>
      </c>
      <c r="J111" s="257">
        <v>50</v>
      </c>
      <c r="K111" s="271"/>
    </row>
    <row r="112" s="1" customFormat="1" ht="15" customHeight="1">
      <c r="B112" s="282"/>
      <c r="C112" s="257" t="s">
        <v>233</v>
      </c>
      <c r="D112" s="257"/>
      <c r="E112" s="257"/>
      <c r="F112" s="280" t="s">
        <v>214</v>
      </c>
      <c r="G112" s="257"/>
      <c r="H112" s="257" t="s">
        <v>248</v>
      </c>
      <c r="I112" s="257" t="s">
        <v>210</v>
      </c>
      <c r="J112" s="257">
        <v>50</v>
      </c>
      <c r="K112" s="271"/>
    </row>
    <row r="113" s="1" customFormat="1" ht="15" customHeight="1">
      <c r="B113" s="282"/>
      <c r="C113" s="257" t="s">
        <v>51</v>
      </c>
      <c r="D113" s="257"/>
      <c r="E113" s="257"/>
      <c r="F113" s="280" t="s">
        <v>208</v>
      </c>
      <c r="G113" s="257"/>
      <c r="H113" s="257" t="s">
        <v>249</v>
      </c>
      <c r="I113" s="257" t="s">
        <v>210</v>
      </c>
      <c r="J113" s="257">
        <v>20</v>
      </c>
      <c r="K113" s="271"/>
    </row>
    <row r="114" s="1" customFormat="1" ht="15" customHeight="1">
      <c r="B114" s="282"/>
      <c r="C114" s="257" t="s">
        <v>250</v>
      </c>
      <c r="D114" s="257"/>
      <c r="E114" s="257"/>
      <c r="F114" s="280" t="s">
        <v>208</v>
      </c>
      <c r="G114" s="257"/>
      <c r="H114" s="257" t="s">
        <v>251</v>
      </c>
      <c r="I114" s="257" t="s">
        <v>210</v>
      </c>
      <c r="J114" s="257">
        <v>120</v>
      </c>
      <c r="K114" s="271"/>
    </row>
    <row r="115" s="1" customFormat="1" ht="15" customHeight="1">
      <c r="B115" s="282"/>
      <c r="C115" s="257" t="s">
        <v>36</v>
      </c>
      <c r="D115" s="257"/>
      <c r="E115" s="257"/>
      <c r="F115" s="280" t="s">
        <v>208</v>
      </c>
      <c r="G115" s="257"/>
      <c r="H115" s="257" t="s">
        <v>252</v>
      </c>
      <c r="I115" s="257" t="s">
        <v>243</v>
      </c>
      <c r="J115" s="257"/>
      <c r="K115" s="271"/>
    </row>
    <row r="116" s="1" customFormat="1" ht="15" customHeight="1">
      <c r="B116" s="282"/>
      <c r="C116" s="257" t="s">
        <v>46</v>
      </c>
      <c r="D116" s="257"/>
      <c r="E116" s="257"/>
      <c r="F116" s="280" t="s">
        <v>208</v>
      </c>
      <c r="G116" s="257"/>
      <c r="H116" s="257" t="s">
        <v>253</v>
      </c>
      <c r="I116" s="257" t="s">
        <v>243</v>
      </c>
      <c r="J116" s="257"/>
      <c r="K116" s="271"/>
    </row>
    <row r="117" s="1" customFormat="1" ht="15" customHeight="1">
      <c r="B117" s="282"/>
      <c r="C117" s="257" t="s">
        <v>55</v>
      </c>
      <c r="D117" s="257"/>
      <c r="E117" s="257"/>
      <c r="F117" s="280" t="s">
        <v>208</v>
      </c>
      <c r="G117" s="257"/>
      <c r="H117" s="257" t="s">
        <v>254</v>
      </c>
      <c r="I117" s="257" t="s">
        <v>255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256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202</v>
      </c>
      <c r="D123" s="272"/>
      <c r="E123" s="272"/>
      <c r="F123" s="272" t="s">
        <v>203</v>
      </c>
      <c r="G123" s="273"/>
      <c r="H123" s="272" t="s">
        <v>52</v>
      </c>
      <c r="I123" s="272" t="s">
        <v>55</v>
      </c>
      <c r="J123" s="272" t="s">
        <v>204</v>
      </c>
      <c r="K123" s="301"/>
    </row>
    <row r="124" s="1" customFormat="1" ht="17.25" customHeight="1">
      <c r="B124" s="300"/>
      <c r="C124" s="274" t="s">
        <v>205</v>
      </c>
      <c r="D124" s="274"/>
      <c r="E124" s="274"/>
      <c r="F124" s="275" t="s">
        <v>206</v>
      </c>
      <c r="G124" s="276"/>
      <c r="H124" s="274"/>
      <c r="I124" s="274"/>
      <c r="J124" s="274" t="s">
        <v>207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211</v>
      </c>
      <c r="D126" s="279"/>
      <c r="E126" s="279"/>
      <c r="F126" s="280" t="s">
        <v>208</v>
      </c>
      <c r="G126" s="257"/>
      <c r="H126" s="257" t="s">
        <v>248</v>
      </c>
      <c r="I126" s="257" t="s">
        <v>210</v>
      </c>
      <c r="J126" s="257">
        <v>120</v>
      </c>
      <c r="K126" s="305"/>
    </row>
    <row r="127" s="1" customFormat="1" ht="15" customHeight="1">
      <c r="B127" s="302"/>
      <c r="C127" s="257" t="s">
        <v>257</v>
      </c>
      <c r="D127" s="257"/>
      <c r="E127" s="257"/>
      <c r="F127" s="280" t="s">
        <v>208</v>
      </c>
      <c r="G127" s="257"/>
      <c r="H127" s="257" t="s">
        <v>258</v>
      </c>
      <c r="I127" s="257" t="s">
        <v>210</v>
      </c>
      <c r="J127" s="257" t="s">
        <v>259</v>
      </c>
      <c r="K127" s="305"/>
    </row>
    <row r="128" s="1" customFormat="1" ht="15" customHeight="1">
      <c r="B128" s="302"/>
      <c r="C128" s="257" t="s">
        <v>156</v>
      </c>
      <c r="D128" s="257"/>
      <c r="E128" s="257"/>
      <c r="F128" s="280" t="s">
        <v>208</v>
      </c>
      <c r="G128" s="257"/>
      <c r="H128" s="257" t="s">
        <v>260</v>
      </c>
      <c r="I128" s="257" t="s">
        <v>210</v>
      </c>
      <c r="J128" s="257" t="s">
        <v>259</v>
      </c>
      <c r="K128" s="305"/>
    </row>
    <row r="129" s="1" customFormat="1" ht="15" customHeight="1">
      <c r="B129" s="302"/>
      <c r="C129" s="257" t="s">
        <v>219</v>
      </c>
      <c r="D129" s="257"/>
      <c r="E129" s="257"/>
      <c r="F129" s="280" t="s">
        <v>214</v>
      </c>
      <c r="G129" s="257"/>
      <c r="H129" s="257" t="s">
        <v>220</v>
      </c>
      <c r="I129" s="257" t="s">
        <v>210</v>
      </c>
      <c r="J129" s="257">
        <v>15</v>
      </c>
      <c r="K129" s="305"/>
    </row>
    <row r="130" s="1" customFormat="1" ht="15" customHeight="1">
      <c r="B130" s="302"/>
      <c r="C130" s="283" t="s">
        <v>221</v>
      </c>
      <c r="D130" s="283"/>
      <c r="E130" s="283"/>
      <c r="F130" s="284" t="s">
        <v>214</v>
      </c>
      <c r="G130" s="283"/>
      <c r="H130" s="283" t="s">
        <v>222</v>
      </c>
      <c r="I130" s="283" t="s">
        <v>210</v>
      </c>
      <c r="J130" s="283">
        <v>15</v>
      </c>
      <c r="K130" s="305"/>
    </row>
    <row r="131" s="1" customFormat="1" ht="15" customHeight="1">
      <c r="B131" s="302"/>
      <c r="C131" s="283" t="s">
        <v>223</v>
      </c>
      <c r="D131" s="283"/>
      <c r="E131" s="283"/>
      <c r="F131" s="284" t="s">
        <v>214</v>
      </c>
      <c r="G131" s="283"/>
      <c r="H131" s="283" t="s">
        <v>224</v>
      </c>
      <c r="I131" s="283" t="s">
        <v>210</v>
      </c>
      <c r="J131" s="283">
        <v>20</v>
      </c>
      <c r="K131" s="305"/>
    </row>
    <row r="132" s="1" customFormat="1" ht="15" customHeight="1">
      <c r="B132" s="302"/>
      <c r="C132" s="283" t="s">
        <v>225</v>
      </c>
      <c r="D132" s="283"/>
      <c r="E132" s="283"/>
      <c r="F132" s="284" t="s">
        <v>214</v>
      </c>
      <c r="G132" s="283"/>
      <c r="H132" s="283" t="s">
        <v>226</v>
      </c>
      <c r="I132" s="283" t="s">
        <v>210</v>
      </c>
      <c r="J132" s="283">
        <v>20</v>
      </c>
      <c r="K132" s="305"/>
    </row>
    <row r="133" s="1" customFormat="1" ht="15" customHeight="1">
      <c r="B133" s="302"/>
      <c r="C133" s="257" t="s">
        <v>213</v>
      </c>
      <c r="D133" s="257"/>
      <c r="E133" s="257"/>
      <c r="F133" s="280" t="s">
        <v>214</v>
      </c>
      <c r="G133" s="257"/>
      <c r="H133" s="257" t="s">
        <v>248</v>
      </c>
      <c r="I133" s="257" t="s">
        <v>210</v>
      </c>
      <c r="J133" s="257">
        <v>50</v>
      </c>
      <c r="K133" s="305"/>
    </row>
    <row r="134" s="1" customFormat="1" ht="15" customHeight="1">
      <c r="B134" s="302"/>
      <c r="C134" s="257" t="s">
        <v>227</v>
      </c>
      <c r="D134" s="257"/>
      <c r="E134" s="257"/>
      <c r="F134" s="280" t="s">
        <v>214</v>
      </c>
      <c r="G134" s="257"/>
      <c r="H134" s="257" t="s">
        <v>248</v>
      </c>
      <c r="I134" s="257" t="s">
        <v>210</v>
      </c>
      <c r="J134" s="257">
        <v>50</v>
      </c>
      <c r="K134" s="305"/>
    </row>
    <row r="135" s="1" customFormat="1" ht="15" customHeight="1">
      <c r="B135" s="302"/>
      <c r="C135" s="257" t="s">
        <v>233</v>
      </c>
      <c r="D135" s="257"/>
      <c r="E135" s="257"/>
      <c r="F135" s="280" t="s">
        <v>214</v>
      </c>
      <c r="G135" s="257"/>
      <c r="H135" s="257" t="s">
        <v>248</v>
      </c>
      <c r="I135" s="257" t="s">
        <v>210</v>
      </c>
      <c r="J135" s="257">
        <v>50</v>
      </c>
      <c r="K135" s="305"/>
    </row>
    <row r="136" s="1" customFormat="1" ht="15" customHeight="1">
      <c r="B136" s="302"/>
      <c r="C136" s="257" t="s">
        <v>235</v>
      </c>
      <c r="D136" s="257"/>
      <c r="E136" s="257"/>
      <c r="F136" s="280" t="s">
        <v>214</v>
      </c>
      <c r="G136" s="257"/>
      <c r="H136" s="257" t="s">
        <v>248</v>
      </c>
      <c r="I136" s="257" t="s">
        <v>210</v>
      </c>
      <c r="J136" s="257">
        <v>50</v>
      </c>
      <c r="K136" s="305"/>
    </row>
    <row r="137" s="1" customFormat="1" ht="15" customHeight="1">
      <c r="B137" s="302"/>
      <c r="C137" s="257" t="s">
        <v>236</v>
      </c>
      <c r="D137" s="257"/>
      <c r="E137" s="257"/>
      <c r="F137" s="280" t="s">
        <v>214</v>
      </c>
      <c r="G137" s="257"/>
      <c r="H137" s="257" t="s">
        <v>261</v>
      </c>
      <c r="I137" s="257" t="s">
        <v>210</v>
      </c>
      <c r="J137" s="257">
        <v>255</v>
      </c>
      <c r="K137" s="305"/>
    </row>
    <row r="138" s="1" customFormat="1" ht="15" customHeight="1">
      <c r="B138" s="302"/>
      <c r="C138" s="257" t="s">
        <v>238</v>
      </c>
      <c r="D138" s="257"/>
      <c r="E138" s="257"/>
      <c r="F138" s="280" t="s">
        <v>208</v>
      </c>
      <c r="G138" s="257"/>
      <c r="H138" s="257" t="s">
        <v>262</v>
      </c>
      <c r="I138" s="257" t="s">
        <v>240</v>
      </c>
      <c r="J138" s="257"/>
      <c r="K138" s="305"/>
    </row>
    <row r="139" s="1" customFormat="1" ht="15" customHeight="1">
      <c r="B139" s="302"/>
      <c r="C139" s="257" t="s">
        <v>241</v>
      </c>
      <c r="D139" s="257"/>
      <c r="E139" s="257"/>
      <c r="F139" s="280" t="s">
        <v>208</v>
      </c>
      <c r="G139" s="257"/>
      <c r="H139" s="257" t="s">
        <v>263</v>
      </c>
      <c r="I139" s="257" t="s">
        <v>243</v>
      </c>
      <c r="J139" s="257"/>
      <c r="K139" s="305"/>
    </row>
    <row r="140" s="1" customFormat="1" ht="15" customHeight="1">
      <c r="B140" s="302"/>
      <c r="C140" s="257" t="s">
        <v>244</v>
      </c>
      <c r="D140" s="257"/>
      <c r="E140" s="257"/>
      <c r="F140" s="280" t="s">
        <v>208</v>
      </c>
      <c r="G140" s="257"/>
      <c r="H140" s="257" t="s">
        <v>244</v>
      </c>
      <c r="I140" s="257" t="s">
        <v>243</v>
      </c>
      <c r="J140" s="257"/>
      <c r="K140" s="305"/>
    </row>
    <row r="141" s="1" customFormat="1" ht="15" customHeight="1">
      <c r="B141" s="302"/>
      <c r="C141" s="257" t="s">
        <v>36</v>
      </c>
      <c r="D141" s="257"/>
      <c r="E141" s="257"/>
      <c r="F141" s="280" t="s">
        <v>208</v>
      </c>
      <c r="G141" s="257"/>
      <c r="H141" s="257" t="s">
        <v>264</v>
      </c>
      <c r="I141" s="257" t="s">
        <v>243</v>
      </c>
      <c r="J141" s="257"/>
      <c r="K141" s="305"/>
    </row>
    <row r="142" s="1" customFormat="1" ht="15" customHeight="1">
      <c r="B142" s="302"/>
      <c r="C142" s="257" t="s">
        <v>265</v>
      </c>
      <c r="D142" s="257"/>
      <c r="E142" s="257"/>
      <c r="F142" s="280" t="s">
        <v>208</v>
      </c>
      <c r="G142" s="257"/>
      <c r="H142" s="257" t="s">
        <v>266</v>
      </c>
      <c r="I142" s="257" t="s">
        <v>243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267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202</v>
      </c>
      <c r="D148" s="272"/>
      <c r="E148" s="272"/>
      <c r="F148" s="272" t="s">
        <v>203</v>
      </c>
      <c r="G148" s="273"/>
      <c r="H148" s="272" t="s">
        <v>52</v>
      </c>
      <c r="I148" s="272" t="s">
        <v>55</v>
      </c>
      <c r="J148" s="272" t="s">
        <v>204</v>
      </c>
      <c r="K148" s="271"/>
    </row>
    <row r="149" s="1" customFormat="1" ht="17.25" customHeight="1">
      <c r="B149" s="269"/>
      <c r="C149" s="274" t="s">
        <v>205</v>
      </c>
      <c r="D149" s="274"/>
      <c r="E149" s="274"/>
      <c r="F149" s="275" t="s">
        <v>206</v>
      </c>
      <c r="G149" s="276"/>
      <c r="H149" s="274"/>
      <c r="I149" s="274"/>
      <c r="J149" s="274" t="s">
        <v>207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211</v>
      </c>
      <c r="D151" s="257"/>
      <c r="E151" s="257"/>
      <c r="F151" s="310" t="s">
        <v>208</v>
      </c>
      <c r="G151" s="257"/>
      <c r="H151" s="309" t="s">
        <v>248</v>
      </c>
      <c r="I151" s="309" t="s">
        <v>210</v>
      </c>
      <c r="J151" s="309">
        <v>120</v>
      </c>
      <c r="K151" s="305"/>
    </row>
    <row r="152" s="1" customFormat="1" ht="15" customHeight="1">
      <c r="B152" s="282"/>
      <c r="C152" s="309" t="s">
        <v>257</v>
      </c>
      <c r="D152" s="257"/>
      <c r="E152" s="257"/>
      <c r="F152" s="310" t="s">
        <v>208</v>
      </c>
      <c r="G152" s="257"/>
      <c r="H152" s="309" t="s">
        <v>268</v>
      </c>
      <c r="I152" s="309" t="s">
        <v>210</v>
      </c>
      <c r="J152" s="309" t="s">
        <v>259</v>
      </c>
      <c r="K152" s="305"/>
    </row>
    <row r="153" s="1" customFormat="1" ht="15" customHeight="1">
      <c r="B153" s="282"/>
      <c r="C153" s="309" t="s">
        <v>156</v>
      </c>
      <c r="D153" s="257"/>
      <c r="E153" s="257"/>
      <c r="F153" s="310" t="s">
        <v>208</v>
      </c>
      <c r="G153" s="257"/>
      <c r="H153" s="309" t="s">
        <v>269</v>
      </c>
      <c r="I153" s="309" t="s">
        <v>210</v>
      </c>
      <c r="J153" s="309" t="s">
        <v>259</v>
      </c>
      <c r="K153" s="305"/>
    </row>
    <row r="154" s="1" customFormat="1" ht="15" customHeight="1">
      <c r="B154" s="282"/>
      <c r="C154" s="309" t="s">
        <v>213</v>
      </c>
      <c r="D154" s="257"/>
      <c r="E154" s="257"/>
      <c r="F154" s="310" t="s">
        <v>214</v>
      </c>
      <c r="G154" s="257"/>
      <c r="H154" s="309" t="s">
        <v>248</v>
      </c>
      <c r="I154" s="309" t="s">
        <v>210</v>
      </c>
      <c r="J154" s="309">
        <v>50</v>
      </c>
      <c r="K154" s="305"/>
    </row>
    <row r="155" s="1" customFormat="1" ht="15" customHeight="1">
      <c r="B155" s="282"/>
      <c r="C155" s="309" t="s">
        <v>216</v>
      </c>
      <c r="D155" s="257"/>
      <c r="E155" s="257"/>
      <c r="F155" s="310" t="s">
        <v>208</v>
      </c>
      <c r="G155" s="257"/>
      <c r="H155" s="309" t="s">
        <v>248</v>
      </c>
      <c r="I155" s="309" t="s">
        <v>218</v>
      </c>
      <c r="J155" s="309"/>
      <c r="K155" s="305"/>
    </row>
    <row r="156" s="1" customFormat="1" ht="15" customHeight="1">
      <c r="B156" s="282"/>
      <c r="C156" s="309" t="s">
        <v>227</v>
      </c>
      <c r="D156" s="257"/>
      <c r="E156" s="257"/>
      <c r="F156" s="310" t="s">
        <v>214</v>
      </c>
      <c r="G156" s="257"/>
      <c r="H156" s="309" t="s">
        <v>248</v>
      </c>
      <c r="I156" s="309" t="s">
        <v>210</v>
      </c>
      <c r="J156" s="309">
        <v>50</v>
      </c>
      <c r="K156" s="305"/>
    </row>
    <row r="157" s="1" customFormat="1" ht="15" customHeight="1">
      <c r="B157" s="282"/>
      <c r="C157" s="309" t="s">
        <v>235</v>
      </c>
      <c r="D157" s="257"/>
      <c r="E157" s="257"/>
      <c r="F157" s="310" t="s">
        <v>214</v>
      </c>
      <c r="G157" s="257"/>
      <c r="H157" s="309" t="s">
        <v>248</v>
      </c>
      <c r="I157" s="309" t="s">
        <v>210</v>
      </c>
      <c r="J157" s="309">
        <v>50</v>
      </c>
      <c r="K157" s="305"/>
    </row>
    <row r="158" s="1" customFormat="1" ht="15" customHeight="1">
      <c r="B158" s="282"/>
      <c r="C158" s="309" t="s">
        <v>233</v>
      </c>
      <c r="D158" s="257"/>
      <c r="E158" s="257"/>
      <c r="F158" s="310" t="s">
        <v>214</v>
      </c>
      <c r="G158" s="257"/>
      <c r="H158" s="309" t="s">
        <v>248</v>
      </c>
      <c r="I158" s="309" t="s">
        <v>210</v>
      </c>
      <c r="J158" s="309">
        <v>50</v>
      </c>
      <c r="K158" s="305"/>
    </row>
    <row r="159" s="1" customFormat="1" ht="15" customHeight="1">
      <c r="B159" s="282"/>
      <c r="C159" s="309" t="s">
        <v>86</v>
      </c>
      <c r="D159" s="257"/>
      <c r="E159" s="257"/>
      <c r="F159" s="310" t="s">
        <v>208</v>
      </c>
      <c r="G159" s="257"/>
      <c r="H159" s="309" t="s">
        <v>270</v>
      </c>
      <c r="I159" s="309" t="s">
        <v>210</v>
      </c>
      <c r="J159" s="309" t="s">
        <v>271</v>
      </c>
      <c r="K159" s="305"/>
    </row>
    <row r="160" s="1" customFormat="1" ht="15" customHeight="1">
      <c r="B160" s="282"/>
      <c r="C160" s="309" t="s">
        <v>272</v>
      </c>
      <c r="D160" s="257"/>
      <c r="E160" s="257"/>
      <c r="F160" s="310" t="s">
        <v>208</v>
      </c>
      <c r="G160" s="257"/>
      <c r="H160" s="309" t="s">
        <v>273</v>
      </c>
      <c r="I160" s="309" t="s">
        <v>243</v>
      </c>
      <c r="J160" s="309"/>
      <c r="K160" s="305"/>
    </row>
    <row r="161" s="1" customFormat="1" ht="15" customHeight="1">
      <c r="B161" s="311"/>
      <c r="C161" s="312"/>
      <c r="D161" s="312"/>
      <c r="E161" s="312"/>
      <c r="F161" s="312"/>
      <c r="G161" s="312"/>
      <c r="H161" s="312"/>
      <c r="I161" s="312"/>
      <c r="J161" s="312"/>
      <c r="K161" s="313"/>
    </row>
    <row r="162" s="1" customFormat="1" ht="18.75" customHeight="1">
      <c r="B162" s="293"/>
      <c r="C162" s="303"/>
      <c r="D162" s="303"/>
      <c r="E162" s="303"/>
      <c r="F162" s="314"/>
      <c r="G162" s="303"/>
      <c r="H162" s="303"/>
      <c r="I162" s="303"/>
      <c r="J162" s="303"/>
      <c r="K162" s="293"/>
    </row>
    <row r="163" s="1" customFormat="1" ht="18.75" customHeight="1">
      <c r="B163" s="293"/>
      <c r="C163" s="303"/>
      <c r="D163" s="303"/>
      <c r="E163" s="303"/>
      <c r="F163" s="314"/>
      <c r="G163" s="303"/>
      <c r="H163" s="303"/>
      <c r="I163" s="303"/>
      <c r="J163" s="303"/>
      <c r="K163" s="293"/>
    </row>
    <row r="164" s="1" customFormat="1" ht="18.75" customHeight="1">
      <c r="B164" s="293"/>
      <c r="C164" s="303"/>
      <c r="D164" s="303"/>
      <c r="E164" s="303"/>
      <c r="F164" s="314"/>
      <c r="G164" s="303"/>
      <c r="H164" s="303"/>
      <c r="I164" s="303"/>
      <c r="J164" s="303"/>
      <c r="K164" s="293"/>
    </row>
    <row r="165" s="1" customFormat="1" ht="18.75" customHeight="1">
      <c r="B165" s="293"/>
      <c r="C165" s="303"/>
      <c r="D165" s="303"/>
      <c r="E165" s="303"/>
      <c r="F165" s="314"/>
      <c r="G165" s="303"/>
      <c r="H165" s="303"/>
      <c r="I165" s="303"/>
      <c r="J165" s="303"/>
      <c r="K165" s="293"/>
    </row>
    <row r="166" s="1" customFormat="1" ht="18.75" customHeight="1">
      <c r="B166" s="293"/>
      <c r="C166" s="303"/>
      <c r="D166" s="303"/>
      <c r="E166" s="303"/>
      <c r="F166" s="314"/>
      <c r="G166" s="303"/>
      <c r="H166" s="303"/>
      <c r="I166" s="303"/>
      <c r="J166" s="303"/>
      <c r="K166" s="293"/>
    </row>
    <row r="167" s="1" customFormat="1" ht="18.75" customHeight="1">
      <c r="B167" s="293"/>
      <c r="C167" s="303"/>
      <c r="D167" s="303"/>
      <c r="E167" s="303"/>
      <c r="F167" s="314"/>
      <c r="G167" s="303"/>
      <c r="H167" s="303"/>
      <c r="I167" s="303"/>
      <c r="J167" s="303"/>
      <c r="K167" s="293"/>
    </row>
    <row r="168" s="1" customFormat="1" ht="18.75" customHeight="1">
      <c r="B168" s="293"/>
      <c r="C168" s="303"/>
      <c r="D168" s="303"/>
      <c r="E168" s="303"/>
      <c r="F168" s="314"/>
      <c r="G168" s="303"/>
      <c r="H168" s="303"/>
      <c r="I168" s="303"/>
      <c r="J168" s="303"/>
      <c r="K168" s="293"/>
    </row>
    <row r="169" s="1" customFormat="1" ht="18.75" customHeight="1">
      <c r="B169" s="265"/>
      <c r="C169" s="265"/>
      <c r="D169" s="265"/>
      <c r="E169" s="265"/>
      <c r="F169" s="265"/>
      <c r="G169" s="265"/>
      <c r="H169" s="265"/>
      <c r="I169" s="265"/>
      <c r="J169" s="265"/>
      <c r="K169" s="265"/>
    </row>
    <row r="170" s="1" customFormat="1" ht="7.5" customHeight="1">
      <c r="B170" s="244"/>
      <c r="C170" s="245"/>
      <c r="D170" s="245"/>
      <c r="E170" s="245"/>
      <c r="F170" s="245"/>
      <c r="G170" s="245"/>
      <c r="H170" s="245"/>
      <c r="I170" s="245"/>
      <c r="J170" s="245"/>
      <c r="K170" s="246"/>
    </row>
    <row r="171" s="1" customFormat="1" ht="45" customHeight="1">
      <c r="B171" s="247"/>
      <c r="C171" s="248" t="s">
        <v>274</v>
      </c>
      <c r="D171" s="248"/>
      <c r="E171" s="248"/>
      <c r="F171" s="248"/>
      <c r="G171" s="248"/>
      <c r="H171" s="248"/>
      <c r="I171" s="248"/>
      <c r="J171" s="248"/>
      <c r="K171" s="249"/>
    </row>
    <row r="172" s="1" customFormat="1" ht="17.25" customHeight="1">
      <c r="B172" s="247"/>
      <c r="C172" s="272" t="s">
        <v>202</v>
      </c>
      <c r="D172" s="272"/>
      <c r="E172" s="272"/>
      <c r="F172" s="272" t="s">
        <v>203</v>
      </c>
      <c r="G172" s="315"/>
      <c r="H172" s="316" t="s">
        <v>52</v>
      </c>
      <c r="I172" s="316" t="s">
        <v>55</v>
      </c>
      <c r="J172" s="272" t="s">
        <v>204</v>
      </c>
      <c r="K172" s="249"/>
    </row>
    <row r="173" s="1" customFormat="1" ht="17.25" customHeight="1">
      <c r="B173" s="250"/>
      <c r="C173" s="274" t="s">
        <v>205</v>
      </c>
      <c r="D173" s="274"/>
      <c r="E173" s="274"/>
      <c r="F173" s="275" t="s">
        <v>206</v>
      </c>
      <c r="G173" s="317"/>
      <c r="H173" s="318"/>
      <c r="I173" s="318"/>
      <c r="J173" s="274" t="s">
        <v>207</v>
      </c>
      <c r="K173" s="252"/>
    </row>
    <row r="174" s="1" customFormat="1" ht="5.25" customHeight="1">
      <c r="B174" s="282"/>
      <c r="C174" s="277"/>
      <c r="D174" s="277"/>
      <c r="E174" s="277"/>
      <c r="F174" s="277"/>
      <c r="G174" s="278"/>
      <c r="H174" s="277"/>
      <c r="I174" s="277"/>
      <c r="J174" s="277"/>
      <c r="K174" s="305"/>
    </row>
    <row r="175" s="1" customFormat="1" ht="15" customHeight="1">
      <c r="B175" s="282"/>
      <c r="C175" s="257" t="s">
        <v>211</v>
      </c>
      <c r="D175" s="257"/>
      <c r="E175" s="257"/>
      <c r="F175" s="280" t="s">
        <v>208</v>
      </c>
      <c r="G175" s="257"/>
      <c r="H175" s="257" t="s">
        <v>248</v>
      </c>
      <c r="I175" s="257" t="s">
        <v>210</v>
      </c>
      <c r="J175" s="257">
        <v>120</v>
      </c>
      <c r="K175" s="305"/>
    </row>
    <row r="176" s="1" customFormat="1" ht="15" customHeight="1">
      <c r="B176" s="282"/>
      <c r="C176" s="257" t="s">
        <v>257</v>
      </c>
      <c r="D176" s="257"/>
      <c r="E176" s="257"/>
      <c r="F176" s="280" t="s">
        <v>208</v>
      </c>
      <c r="G176" s="257"/>
      <c r="H176" s="257" t="s">
        <v>258</v>
      </c>
      <c r="I176" s="257" t="s">
        <v>210</v>
      </c>
      <c r="J176" s="257" t="s">
        <v>259</v>
      </c>
      <c r="K176" s="305"/>
    </row>
    <row r="177" s="1" customFormat="1" ht="15" customHeight="1">
      <c r="B177" s="282"/>
      <c r="C177" s="257" t="s">
        <v>156</v>
      </c>
      <c r="D177" s="257"/>
      <c r="E177" s="257"/>
      <c r="F177" s="280" t="s">
        <v>208</v>
      </c>
      <c r="G177" s="257"/>
      <c r="H177" s="257" t="s">
        <v>275</v>
      </c>
      <c r="I177" s="257" t="s">
        <v>210</v>
      </c>
      <c r="J177" s="257" t="s">
        <v>259</v>
      </c>
      <c r="K177" s="305"/>
    </row>
    <row r="178" s="1" customFormat="1" ht="15" customHeight="1">
      <c r="B178" s="282"/>
      <c r="C178" s="257" t="s">
        <v>213</v>
      </c>
      <c r="D178" s="257"/>
      <c r="E178" s="257"/>
      <c r="F178" s="280" t="s">
        <v>214</v>
      </c>
      <c r="G178" s="257"/>
      <c r="H178" s="257" t="s">
        <v>275</v>
      </c>
      <c r="I178" s="257" t="s">
        <v>210</v>
      </c>
      <c r="J178" s="257">
        <v>50</v>
      </c>
      <c r="K178" s="305"/>
    </row>
    <row r="179" s="1" customFormat="1" ht="15" customHeight="1">
      <c r="B179" s="282"/>
      <c r="C179" s="257" t="s">
        <v>216</v>
      </c>
      <c r="D179" s="257"/>
      <c r="E179" s="257"/>
      <c r="F179" s="280" t="s">
        <v>208</v>
      </c>
      <c r="G179" s="257"/>
      <c r="H179" s="257" t="s">
        <v>275</v>
      </c>
      <c r="I179" s="257" t="s">
        <v>218</v>
      </c>
      <c r="J179" s="257"/>
      <c r="K179" s="305"/>
    </row>
    <row r="180" s="1" customFormat="1" ht="15" customHeight="1">
      <c r="B180" s="282"/>
      <c r="C180" s="257" t="s">
        <v>227</v>
      </c>
      <c r="D180" s="257"/>
      <c r="E180" s="257"/>
      <c r="F180" s="280" t="s">
        <v>214</v>
      </c>
      <c r="G180" s="257"/>
      <c r="H180" s="257" t="s">
        <v>275</v>
      </c>
      <c r="I180" s="257" t="s">
        <v>210</v>
      </c>
      <c r="J180" s="257">
        <v>50</v>
      </c>
      <c r="K180" s="305"/>
    </row>
    <row r="181" s="1" customFormat="1" ht="15" customHeight="1">
      <c r="B181" s="282"/>
      <c r="C181" s="257" t="s">
        <v>235</v>
      </c>
      <c r="D181" s="257"/>
      <c r="E181" s="257"/>
      <c r="F181" s="280" t="s">
        <v>214</v>
      </c>
      <c r="G181" s="257"/>
      <c r="H181" s="257" t="s">
        <v>275</v>
      </c>
      <c r="I181" s="257" t="s">
        <v>210</v>
      </c>
      <c r="J181" s="257">
        <v>50</v>
      </c>
      <c r="K181" s="305"/>
    </row>
    <row r="182" s="1" customFormat="1" ht="15" customHeight="1">
      <c r="B182" s="282"/>
      <c r="C182" s="257" t="s">
        <v>233</v>
      </c>
      <c r="D182" s="257"/>
      <c r="E182" s="257"/>
      <c r="F182" s="280" t="s">
        <v>214</v>
      </c>
      <c r="G182" s="257"/>
      <c r="H182" s="257" t="s">
        <v>275</v>
      </c>
      <c r="I182" s="257" t="s">
        <v>210</v>
      </c>
      <c r="J182" s="257">
        <v>50</v>
      </c>
      <c r="K182" s="305"/>
    </row>
    <row r="183" s="1" customFormat="1" ht="15" customHeight="1">
      <c r="B183" s="282"/>
      <c r="C183" s="257" t="s">
        <v>92</v>
      </c>
      <c r="D183" s="257"/>
      <c r="E183" s="257"/>
      <c r="F183" s="280" t="s">
        <v>208</v>
      </c>
      <c r="G183" s="257"/>
      <c r="H183" s="257" t="s">
        <v>276</v>
      </c>
      <c r="I183" s="257" t="s">
        <v>277</v>
      </c>
      <c r="J183" s="257"/>
      <c r="K183" s="305"/>
    </row>
    <row r="184" s="1" customFormat="1" ht="15" customHeight="1">
      <c r="B184" s="282"/>
      <c r="C184" s="257" t="s">
        <v>55</v>
      </c>
      <c r="D184" s="257"/>
      <c r="E184" s="257"/>
      <c r="F184" s="280" t="s">
        <v>208</v>
      </c>
      <c r="G184" s="257"/>
      <c r="H184" s="257" t="s">
        <v>278</v>
      </c>
      <c r="I184" s="257" t="s">
        <v>279</v>
      </c>
      <c r="J184" s="257">
        <v>1</v>
      </c>
      <c r="K184" s="305"/>
    </row>
    <row r="185" s="1" customFormat="1" ht="15" customHeight="1">
      <c r="B185" s="282"/>
      <c r="C185" s="257" t="s">
        <v>51</v>
      </c>
      <c r="D185" s="257"/>
      <c r="E185" s="257"/>
      <c r="F185" s="280" t="s">
        <v>208</v>
      </c>
      <c r="G185" s="257"/>
      <c r="H185" s="257" t="s">
        <v>280</v>
      </c>
      <c r="I185" s="257" t="s">
        <v>210</v>
      </c>
      <c r="J185" s="257">
        <v>20</v>
      </c>
      <c r="K185" s="305"/>
    </row>
    <row r="186" s="1" customFormat="1" ht="15" customHeight="1">
      <c r="B186" s="282"/>
      <c r="C186" s="257" t="s">
        <v>52</v>
      </c>
      <c r="D186" s="257"/>
      <c r="E186" s="257"/>
      <c r="F186" s="280" t="s">
        <v>208</v>
      </c>
      <c r="G186" s="257"/>
      <c r="H186" s="257" t="s">
        <v>281</v>
      </c>
      <c r="I186" s="257" t="s">
        <v>210</v>
      </c>
      <c r="J186" s="257">
        <v>255</v>
      </c>
      <c r="K186" s="305"/>
    </row>
    <row r="187" s="1" customFormat="1" ht="15" customHeight="1">
      <c r="B187" s="282"/>
      <c r="C187" s="257" t="s">
        <v>93</v>
      </c>
      <c r="D187" s="257"/>
      <c r="E187" s="257"/>
      <c r="F187" s="280" t="s">
        <v>208</v>
      </c>
      <c r="G187" s="257"/>
      <c r="H187" s="257" t="s">
        <v>172</v>
      </c>
      <c r="I187" s="257" t="s">
        <v>210</v>
      </c>
      <c r="J187" s="257">
        <v>10</v>
      </c>
      <c r="K187" s="305"/>
    </row>
    <row r="188" s="1" customFormat="1" ht="15" customHeight="1">
      <c r="B188" s="282"/>
      <c r="C188" s="257" t="s">
        <v>94</v>
      </c>
      <c r="D188" s="257"/>
      <c r="E188" s="257"/>
      <c r="F188" s="280" t="s">
        <v>208</v>
      </c>
      <c r="G188" s="257"/>
      <c r="H188" s="257" t="s">
        <v>282</v>
      </c>
      <c r="I188" s="257" t="s">
        <v>243</v>
      </c>
      <c r="J188" s="257"/>
      <c r="K188" s="305"/>
    </row>
    <row r="189" s="1" customFormat="1" ht="15" customHeight="1">
      <c r="B189" s="282"/>
      <c r="C189" s="257" t="s">
        <v>283</v>
      </c>
      <c r="D189" s="257"/>
      <c r="E189" s="257"/>
      <c r="F189" s="280" t="s">
        <v>208</v>
      </c>
      <c r="G189" s="257"/>
      <c r="H189" s="257" t="s">
        <v>284</v>
      </c>
      <c r="I189" s="257" t="s">
        <v>243</v>
      </c>
      <c r="J189" s="257"/>
      <c r="K189" s="305"/>
    </row>
    <row r="190" s="1" customFormat="1" ht="15" customHeight="1">
      <c r="B190" s="282"/>
      <c r="C190" s="257" t="s">
        <v>272</v>
      </c>
      <c r="D190" s="257"/>
      <c r="E190" s="257"/>
      <c r="F190" s="280" t="s">
        <v>208</v>
      </c>
      <c r="G190" s="257"/>
      <c r="H190" s="257" t="s">
        <v>285</v>
      </c>
      <c r="I190" s="257" t="s">
        <v>243</v>
      </c>
      <c r="J190" s="257"/>
      <c r="K190" s="305"/>
    </row>
    <row r="191" s="1" customFormat="1" ht="15" customHeight="1">
      <c r="B191" s="282"/>
      <c r="C191" s="257" t="s">
        <v>96</v>
      </c>
      <c r="D191" s="257"/>
      <c r="E191" s="257"/>
      <c r="F191" s="280" t="s">
        <v>214</v>
      </c>
      <c r="G191" s="257"/>
      <c r="H191" s="257" t="s">
        <v>286</v>
      </c>
      <c r="I191" s="257" t="s">
        <v>210</v>
      </c>
      <c r="J191" s="257">
        <v>50</v>
      </c>
      <c r="K191" s="305"/>
    </row>
    <row r="192" s="1" customFormat="1" ht="15" customHeight="1">
      <c r="B192" s="282"/>
      <c r="C192" s="257" t="s">
        <v>287</v>
      </c>
      <c r="D192" s="257"/>
      <c r="E192" s="257"/>
      <c r="F192" s="280" t="s">
        <v>214</v>
      </c>
      <c r="G192" s="257"/>
      <c r="H192" s="257" t="s">
        <v>288</v>
      </c>
      <c r="I192" s="257" t="s">
        <v>289</v>
      </c>
      <c r="J192" s="257"/>
      <c r="K192" s="305"/>
    </row>
    <row r="193" s="1" customFormat="1" ht="15" customHeight="1">
      <c r="B193" s="282"/>
      <c r="C193" s="257" t="s">
        <v>290</v>
      </c>
      <c r="D193" s="257"/>
      <c r="E193" s="257"/>
      <c r="F193" s="280" t="s">
        <v>214</v>
      </c>
      <c r="G193" s="257"/>
      <c r="H193" s="257" t="s">
        <v>291</v>
      </c>
      <c r="I193" s="257" t="s">
        <v>289</v>
      </c>
      <c r="J193" s="257"/>
      <c r="K193" s="305"/>
    </row>
    <row r="194" s="1" customFormat="1" ht="15" customHeight="1">
      <c r="B194" s="282"/>
      <c r="C194" s="257" t="s">
        <v>292</v>
      </c>
      <c r="D194" s="257"/>
      <c r="E194" s="257"/>
      <c r="F194" s="280" t="s">
        <v>214</v>
      </c>
      <c r="G194" s="257"/>
      <c r="H194" s="257" t="s">
        <v>293</v>
      </c>
      <c r="I194" s="257" t="s">
        <v>289</v>
      </c>
      <c r="J194" s="257"/>
      <c r="K194" s="305"/>
    </row>
    <row r="195" s="1" customFormat="1" ht="15" customHeight="1">
      <c r="B195" s="282"/>
      <c r="C195" s="319" t="s">
        <v>294</v>
      </c>
      <c r="D195" s="257"/>
      <c r="E195" s="257"/>
      <c r="F195" s="280" t="s">
        <v>214</v>
      </c>
      <c r="G195" s="257"/>
      <c r="H195" s="257" t="s">
        <v>295</v>
      </c>
      <c r="I195" s="257" t="s">
        <v>296</v>
      </c>
      <c r="J195" s="320" t="s">
        <v>297</v>
      </c>
      <c r="K195" s="305"/>
    </row>
    <row r="196" s="15" customFormat="1" ht="15" customHeight="1">
      <c r="B196" s="321"/>
      <c r="C196" s="322" t="s">
        <v>298</v>
      </c>
      <c r="D196" s="323"/>
      <c r="E196" s="323"/>
      <c r="F196" s="324" t="s">
        <v>214</v>
      </c>
      <c r="G196" s="323"/>
      <c r="H196" s="323" t="s">
        <v>299</v>
      </c>
      <c r="I196" s="323" t="s">
        <v>296</v>
      </c>
      <c r="J196" s="325" t="s">
        <v>297</v>
      </c>
      <c r="K196" s="326"/>
    </row>
    <row r="197" s="1" customFormat="1" ht="15" customHeight="1">
      <c r="B197" s="282"/>
      <c r="C197" s="319" t="s">
        <v>40</v>
      </c>
      <c r="D197" s="257"/>
      <c r="E197" s="257"/>
      <c r="F197" s="280" t="s">
        <v>208</v>
      </c>
      <c r="G197" s="257"/>
      <c r="H197" s="254" t="s">
        <v>300</v>
      </c>
      <c r="I197" s="257" t="s">
        <v>301</v>
      </c>
      <c r="J197" s="257"/>
      <c r="K197" s="305"/>
    </row>
    <row r="198" s="1" customFormat="1" ht="15" customHeight="1">
      <c r="B198" s="282"/>
      <c r="C198" s="319" t="s">
        <v>302</v>
      </c>
      <c r="D198" s="257"/>
      <c r="E198" s="257"/>
      <c r="F198" s="280" t="s">
        <v>208</v>
      </c>
      <c r="G198" s="257"/>
      <c r="H198" s="257" t="s">
        <v>303</v>
      </c>
      <c r="I198" s="257" t="s">
        <v>243</v>
      </c>
      <c r="J198" s="257"/>
      <c r="K198" s="305"/>
    </row>
    <row r="199" s="1" customFormat="1" ht="15" customHeight="1">
      <c r="B199" s="282"/>
      <c r="C199" s="319" t="s">
        <v>304</v>
      </c>
      <c r="D199" s="257"/>
      <c r="E199" s="257"/>
      <c r="F199" s="280" t="s">
        <v>208</v>
      </c>
      <c r="G199" s="257"/>
      <c r="H199" s="257" t="s">
        <v>305</v>
      </c>
      <c r="I199" s="257" t="s">
        <v>243</v>
      </c>
      <c r="J199" s="257"/>
      <c r="K199" s="305"/>
    </row>
    <row r="200" s="1" customFormat="1" ht="15" customHeight="1">
      <c r="B200" s="282"/>
      <c r="C200" s="319" t="s">
        <v>306</v>
      </c>
      <c r="D200" s="257"/>
      <c r="E200" s="257"/>
      <c r="F200" s="280" t="s">
        <v>214</v>
      </c>
      <c r="G200" s="257"/>
      <c r="H200" s="257" t="s">
        <v>307</v>
      </c>
      <c r="I200" s="257" t="s">
        <v>243</v>
      </c>
      <c r="J200" s="257"/>
      <c r="K200" s="305"/>
    </row>
    <row r="201" s="1" customFormat="1" ht="15" customHeight="1">
      <c r="B201" s="311"/>
      <c r="C201" s="327"/>
      <c r="D201" s="312"/>
      <c r="E201" s="312"/>
      <c r="F201" s="312"/>
      <c r="G201" s="312"/>
      <c r="H201" s="312"/>
      <c r="I201" s="312"/>
      <c r="J201" s="312"/>
      <c r="K201" s="313"/>
    </row>
    <row r="202" s="1" customFormat="1" ht="18.75" customHeight="1">
      <c r="B202" s="293"/>
      <c r="C202" s="303"/>
      <c r="D202" s="303"/>
      <c r="E202" s="303"/>
      <c r="F202" s="314"/>
      <c r="G202" s="303"/>
      <c r="H202" s="303"/>
      <c r="I202" s="303"/>
      <c r="J202" s="303"/>
      <c r="K202" s="293"/>
    </row>
    <row r="203" s="1" customFormat="1" ht="18.75" customHeight="1">
      <c r="B203" s="265"/>
      <c r="C203" s="265"/>
      <c r="D203" s="265"/>
      <c r="E203" s="265"/>
      <c r="F203" s="265"/>
      <c r="G203" s="265"/>
      <c r="H203" s="265"/>
      <c r="I203" s="265"/>
      <c r="J203" s="265"/>
      <c r="K203" s="265"/>
    </row>
    <row r="204" s="1" customFormat="1" ht="13.5">
      <c r="B204" s="244"/>
      <c r="C204" s="245"/>
      <c r="D204" s="245"/>
      <c r="E204" s="245"/>
      <c r="F204" s="245"/>
      <c r="G204" s="245"/>
      <c r="H204" s="245"/>
      <c r="I204" s="245"/>
      <c r="J204" s="245"/>
      <c r="K204" s="246"/>
    </row>
    <row r="205" s="1" customFormat="1" ht="21" customHeight="1">
      <c r="B205" s="247"/>
      <c r="C205" s="248" t="s">
        <v>308</v>
      </c>
      <c r="D205" s="248"/>
      <c r="E205" s="248"/>
      <c r="F205" s="248"/>
      <c r="G205" s="248"/>
      <c r="H205" s="248"/>
      <c r="I205" s="248"/>
      <c r="J205" s="248"/>
      <c r="K205" s="249"/>
    </row>
    <row r="206" s="1" customFormat="1" ht="25.5" customHeight="1">
      <c r="B206" s="247"/>
      <c r="C206" s="328" t="s">
        <v>309</v>
      </c>
      <c r="D206" s="328"/>
      <c r="E206" s="328"/>
      <c r="F206" s="328" t="s">
        <v>310</v>
      </c>
      <c r="G206" s="329"/>
      <c r="H206" s="328" t="s">
        <v>311</v>
      </c>
      <c r="I206" s="328"/>
      <c r="J206" s="328"/>
      <c r="K206" s="249"/>
    </row>
    <row r="207" s="1" customFormat="1" ht="5.25" customHeight="1">
      <c r="B207" s="282"/>
      <c r="C207" s="277"/>
      <c r="D207" s="277"/>
      <c r="E207" s="277"/>
      <c r="F207" s="277"/>
      <c r="G207" s="303"/>
      <c r="H207" s="277"/>
      <c r="I207" s="277"/>
      <c r="J207" s="277"/>
      <c r="K207" s="305"/>
    </row>
    <row r="208" s="1" customFormat="1" ht="15" customHeight="1">
      <c r="B208" s="282"/>
      <c r="C208" s="257" t="s">
        <v>301</v>
      </c>
      <c r="D208" s="257"/>
      <c r="E208" s="257"/>
      <c r="F208" s="280" t="s">
        <v>41</v>
      </c>
      <c r="G208" s="257"/>
      <c r="H208" s="257" t="s">
        <v>312</v>
      </c>
      <c r="I208" s="257"/>
      <c r="J208" s="257"/>
      <c r="K208" s="305"/>
    </row>
    <row r="209" s="1" customFormat="1" ht="15" customHeight="1">
      <c r="B209" s="282"/>
      <c r="C209" s="257"/>
      <c r="D209" s="257"/>
      <c r="E209" s="257"/>
      <c r="F209" s="280" t="s">
        <v>42</v>
      </c>
      <c r="G209" s="257"/>
      <c r="H209" s="257" t="s">
        <v>313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45</v>
      </c>
      <c r="G210" s="257"/>
      <c r="H210" s="257" t="s">
        <v>314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43</v>
      </c>
      <c r="G211" s="257"/>
      <c r="H211" s="257" t="s">
        <v>315</v>
      </c>
      <c r="I211" s="257"/>
      <c r="J211" s="257"/>
      <c r="K211" s="305"/>
    </row>
    <row r="212" s="1" customFormat="1" ht="15" customHeight="1">
      <c r="B212" s="282"/>
      <c r="C212" s="257"/>
      <c r="D212" s="257"/>
      <c r="E212" s="257"/>
      <c r="F212" s="280" t="s">
        <v>44</v>
      </c>
      <c r="G212" s="257"/>
      <c r="H212" s="257" t="s">
        <v>316</v>
      </c>
      <c r="I212" s="257"/>
      <c r="J212" s="257"/>
      <c r="K212" s="305"/>
    </row>
    <row r="213" s="1" customFormat="1" ht="15" customHeight="1">
      <c r="B213" s="282"/>
      <c r="C213" s="257"/>
      <c r="D213" s="257"/>
      <c r="E213" s="257"/>
      <c r="F213" s="280"/>
      <c r="G213" s="257"/>
      <c r="H213" s="257"/>
      <c r="I213" s="257"/>
      <c r="J213" s="257"/>
      <c r="K213" s="305"/>
    </row>
    <row r="214" s="1" customFormat="1" ht="15" customHeight="1">
      <c r="B214" s="282"/>
      <c r="C214" s="257" t="s">
        <v>255</v>
      </c>
      <c r="D214" s="257"/>
      <c r="E214" s="257"/>
      <c r="F214" s="280" t="s">
        <v>77</v>
      </c>
      <c r="G214" s="257"/>
      <c r="H214" s="257" t="s">
        <v>317</v>
      </c>
      <c r="I214" s="257"/>
      <c r="J214" s="257"/>
      <c r="K214" s="305"/>
    </row>
    <row r="215" s="1" customFormat="1" ht="15" customHeight="1">
      <c r="B215" s="282"/>
      <c r="C215" s="257"/>
      <c r="D215" s="257"/>
      <c r="E215" s="257"/>
      <c r="F215" s="280" t="s">
        <v>150</v>
      </c>
      <c r="G215" s="257"/>
      <c r="H215" s="257" t="s">
        <v>151</v>
      </c>
      <c r="I215" s="257"/>
      <c r="J215" s="257"/>
      <c r="K215" s="305"/>
    </row>
    <row r="216" s="1" customFormat="1" ht="15" customHeight="1">
      <c r="B216" s="282"/>
      <c r="C216" s="257"/>
      <c r="D216" s="257"/>
      <c r="E216" s="257"/>
      <c r="F216" s="280" t="s">
        <v>148</v>
      </c>
      <c r="G216" s="257"/>
      <c r="H216" s="257" t="s">
        <v>318</v>
      </c>
      <c r="I216" s="257"/>
      <c r="J216" s="257"/>
      <c r="K216" s="305"/>
    </row>
    <row r="217" s="1" customFormat="1" ht="15" customHeight="1">
      <c r="B217" s="330"/>
      <c r="C217" s="257"/>
      <c r="D217" s="257"/>
      <c r="E217" s="257"/>
      <c r="F217" s="280" t="s">
        <v>152</v>
      </c>
      <c r="G217" s="319"/>
      <c r="H217" s="309" t="s">
        <v>153</v>
      </c>
      <c r="I217" s="309"/>
      <c r="J217" s="309"/>
      <c r="K217" s="331"/>
    </row>
    <row r="218" s="1" customFormat="1" ht="15" customHeight="1">
      <c r="B218" s="330"/>
      <c r="C218" s="257"/>
      <c r="D218" s="257"/>
      <c r="E218" s="257"/>
      <c r="F218" s="280" t="s">
        <v>154</v>
      </c>
      <c r="G218" s="319"/>
      <c r="H218" s="309" t="s">
        <v>319</v>
      </c>
      <c r="I218" s="309"/>
      <c r="J218" s="309"/>
      <c r="K218" s="331"/>
    </row>
    <row r="219" s="1" customFormat="1" ht="15" customHeight="1">
      <c r="B219" s="330"/>
      <c r="C219" s="257"/>
      <c r="D219" s="257"/>
      <c r="E219" s="257"/>
      <c r="F219" s="280"/>
      <c r="G219" s="319"/>
      <c r="H219" s="309"/>
      <c r="I219" s="309"/>
      <c r="J219" s="309"/>
      <c r="K219" s="331"/>
    </row>
    <row r="220" s="1" customFormat="1" ht="15" customHeight="1">
      <c r="B220" s="330"/>
      <c r="C220" s="257" t="s">
        <v>279</v>
      </c>
      <c r="D220" s="257"/>
      <c r="E220" s="257"/>
      <c r="F220" s="280">
        <v>1</v>
      </c>
      <c r="G220" s="319"/>
      <c r="H220" s="309" t="s">
        <v>320</v>
      </c>
      <c r="I220" s="309"/>
      <c r="J220" s="309"/>
      <c r="K220" s="331"/>
    </row>
    <row r="221" s="1" customFormat="1" ht="15" customHeight="1">
      <c r="B221" s="330"/>
      <c r="C221" s="257"/>
      <c r="D221" s="257"/>
      <c r="E221" s="257"/>
      <c r="F221" s="280">
        <v>2</v>
      </c>
      <c r="G221" s="319"/>
      <c r="H221" s="309" t="s">
        <v>321</v>
      </c>
      <c r="I221" s="309"/>
      <c r="J221" s="309"/>
      <c r="K221" s="331"/>
    </row>
    <row r="222" s="1" customFormat="1" ht="15" customHeight="1">
      <c r="B222" s="330"/>
      <c r="C222" s="257"/>
      <c r="D222" s="257"/>
      <c r="E222" s="257"/>
      <c r="F222" s="280">
        <v>3</v>
      </c>
      <c r="G222" s="319"/>
      <c r="H222" s="309" t="s">
        <v>322</v>
      </c>
      <c r="I222" s="309"/>
      <c r="J222" s="309"/>
      <c r="K222" s="331"/>
    </row>
    <row r="223" s="1" customFormat="1" ht="15" customHeight="1">
      <c r="B223" s="330"/>
      <c r="C223" s="257"/>
      <c r="D223" s="257"/>
      <c r="E223" s="257"/>
      <c r="F223" s="280">
        <v>4</v>
      </c>
      <c r="G223" s="319"/>
      <c r="H223" s="309" t="s">
        <v>323</v>
      </c>
      <c r="I223" s="309"/>
      <c r="J223" s="309"/>
      <c r="K223" s="331"/>
    </row>
    <row r="224" s="1" customFormat="1" ht="12.75" customHeight="1">
      <c r="B224" s="332"/>
      <c r="C224" s="333"/>
      <c r="D224" s="333"/>
      <c r="E224" s="333"/>
      <c r="F224" s="333"/>
      <c r="G224" s="333"/>
      <c r="H224" s="333"/>
      <c r="I224" s="333"/>
      <c r="J224" s="333"/>
      <c r="K224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2024-03-06T09:31:27Z</dcterms:created>
  <dcterms:modified xsi:type="dcterms:W3CDTF">2024-03-06T09:31:30Z</dcterms:modified>
</cp:coreProperties>
</file>